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560" activeTab="0"/>
  </bookViews>
  <sheets>
    <sheet name="申込注意事項" sheetId="1" r:id="rId1"/>
    <sheet name="女子申込(様式1)" sheetId="2" r:id="rId2"/>
    <sheet name="女子申込(様式1) 記入方法" sheetId="3" r:id="rId3"/>
    <sheet name="チーム紹介(様式2)" sheetId="4" r:id="rId4"/>
    <sheet name="チーム紹介(様式2) 記入方法" sheetId="5" r:id="rId5"/>
    <sheet name="最終エントリー(様式3)" sheetId="6" r:id="rId6"/>
    <sheet name="最終エントリー(様式3) 記入方法" sheetId="7" r:id="rId7"/>
  </sheets>
  <definedNames>
    <definedName name="_xlnm.Print_Area" localSheetId="3">'チーム紹介(様式2)'!$A$1:$K$54</definedName>
    <definedName name="_xlnm.Print_Area" localSheetId="5">'最終エントリー(様式3)'!$A$1:$AA$36</definedName>
    <definedName name="_xlnm.Print_Area" localSheetId="6">'最終エントリー(様式3) 記入方法'!$A$1:$AA$36</definedName>
    <definedName name="_xlnm.Print_Area" localSheetId="1">'女子申込(様式1)'!$A$1:$Q$47</definedName>
    <definedName name="_xlnm.Print_Area" localSheetId="2">'女子申込(様式1) 記入方法'!$A$1:$Q$47</definedName>
    <definedName name="_xlnm.Print_Area" localSheetId="0">'申込注意事項'!$A$1:$AJ$52</definedName>
  </definedNames>
  <calcPr fullCalcOnLoad="1"/>
</workbook>
</file>

<file path=xl/sharedStrings.xml><?xml version="1.0" encoding="utf-8"?>
<sst xmlns="http://schemas.openxmlformats.org/spreadsheetml/2006/main" count="590" uniqueCount="231">
  <si>
    <t>都県予選順位</t>
  </si>
  <si>
    <t>Ｎｏ</t>
  </si>
  <si>
    <t>Ｎｏ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</si>
  <si>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</si>
  <si>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</si>
  <si>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</si>
  <si>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</si>
  <si>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</si>
  <si>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</si>
  <si>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</si>
  <si>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</si>
  <si>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</si>
  <si>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学</t>
  </si>
  <si>
    <t>校</t>
  </si>
  <si>
    <t>名</t>
  </si>
  <si>
    <t>年</t>
  </si>
  <si>
    <t>最高記録</t>
  </si>
  <si>
    <t>分</t>
  </si>
  <si>
    <t>秒</t>
  </si>
  <si>
    <t>以下</t>
  </si>
  <si>
    <t>監</t>
  </si>
  <si>
    <t>督</t>
  </si>
  <si>
    <t>ﾌﾘｶﾞﾅ</t>
  </si>
  <si>
    <t>（距　　離）</t>
  </si>
  <si>
    <t>備　考</t>
  </si>
  <si>
    <t>氏　　　名</t>
  </si>
  <si>
    <t>ﾌ　ﾘ　ｶﾞ　ﾅ</t>
  </si>
  <si>
    <t>茨　城　県</t>
  </si>
  <si>
    <t>栃　木　県</t>
  </si>
  <si>
    <t>群　馬　県</t>
  </si>
  <si>
    <t>埼　玉　県</t>
  </si>
  <si>
    <t>千　葉　県</t>
  </si>
  <si>
    <t>東　京　都</t>
  </si>
  <si>
    <t>神 奈 川 県</t>
  </si>
  <si>
    <t>山　梨　県</t>
  </si>
  <si>
    <t>(1,500m)</t>
  </si>
  <si>
    <t>(3,000m)</t>
  </si>
  <si>
    <t>公</t>
  </si>
  <si>
    <t>学 年</t>
  </si>
  <si>
    <t>ﾌﾘｶﾞﾅ</t>
  </si>
  <si>
    <t>氏　名</t>
  </si>
  <si>
    <t>学校電話番号</t>
  </si>
  <si>
    <t>学校ＦＡＸ番号</t>
  </si>
  <si>
    <t>責任者携帯番号</t>
  </si>
  <si>
    <t>学校名</t>
  </si>
  <si>
    <t>〒</t>
  </si>
  <si>
    <t>都県名</t>
  </si>
  <si>
    <t>第</t>
  </si>
  <si>
    <t>位</t>
  </si>
  <si>
    <t>チーム責任者
氏名・連絡先</t>
  </si>
  <si>
    <t>印</t>
  </si>
  <si>
    <t xml:space="preserve">  学　校　名</t>
  </si>
  <si>
    <t xml:space="preserve">  学 校 住 所</t>
  </si>
  <si>
    <t>男子</t>
  </si>
  <si>
    <t>チーム紹介</t>
  </si>
  <si>
    <t>チーム紹介写真</t>
  </si>
  <si>
    <t>データも申込先にお送り下さい。</t>
  </si>
  <si>
    <t>代表</t>
  </si>
  <si>
    <t xml:space="preserve"> 本大会のプログラム及び報道発表並びにホームページ、記録速報、記録集等における氏名・学校名・学年・写真等の掲載については、本人及び保護者の同意を得ています。なお、同意が得られない生徒は、別添によりその旨を報告します。</t>
  </si>
  <si>
    <t>様式－１</t>
  </si>
  <si>
    <t>様式－２</t>
  </si>
  <si>
    <t>上記オーダーに相違ありません。</t>
  </si>
  <si>
    <t>月</t>
  </si>
  <si>
    <t>日</t>
  </si>
  <si>
    <t>監督署名</t>
  </si>
  <si>
    <t>都県</t>
  </si>
  <si>
    <t>学校名</t>
  </si>
  <si>
    <t>レーンNo,（不要）</t>
  </si>
  <si>
    <t>区　　間</t>
  </si>
  <si>
    <t>選　　手　　氏　　名</t>
  </si>
  <si>
    <t>年</t>
  </si>
  <si>
    <t>学　年</t>
  </si>
  <si>
    <t>学校長</t>
  </si>
  <si>
    <t>監督と選手（補欠を含む）が写っている集合写真は、一枚添付して下さい。</t>
  </si>
  <si>
    <t>代表</t>
  </si>
  <si>
    <t>様式－３</t>
  </si>
  <si>
    <t>添付欄</t>
  </si>
  <si>
    <t>手</t>
  </si>
  <si>
    <t>以下の手順に従って必要事項を入力し、下記にある提出先へ送信・送付をお願いします。</t>
  </si>
  <si>
    <t>１．参加申込一覧表入力</t>
  </si>
  <si>
    <t>※入力するセル以外はデータを変更できないようになっています。</t>
  </si>
  <si>
    <t>※参加申込書一覧表・プログラム掲載記入例も参考にしてください。</t>
  </si>
  <si>
    <t>　女子は、選手５人＋補員３人を１～８へ入力する。</t>
  </si>
  <si>
    <t>※保存をする際のファイル名は、都県名・予選順位・学校名（略称で構いません）を入れてください。</t>
  </si>
  <si>
    <t>①</t>
  </si>
  <si>
    <t>②</t>
  </si>
  <si>
    <t>e-mail</t>
  </si>
  <si>
    <t>　</t>
  </si>
  <si>
    <t>記録…10分26秒00なら セルごとに H列に　10　I列に　26 J列に　00と記入して下さい</t>
  </si>
  <si>
    <t>公認・未公認</t>
  </si>
  <si>
    <t>いずれかに○</t>
  </si>
  <si>
    <t>未</t>
  </si>
  <si>
    <t>○</t>
  </si>
  <si>
    <t>○</t>
  </si>
  <si>
    <t>プログラム記録記載用略称(５文字以内）</t>
  </si>
  <si>
    <t>ﾌﾘｶﾞﾅ</t>
  </si>
  <si>
    <t>記入方法</t>
  </si>
  <si>
    <t>記入方法</t>
  </si>
  <si>
    <t>記入方法</t>
  </si>
  <si>
    <t>入力用</t>
  </si>
  <si>
    <t>プロ用</t>
  </si>
  <si>
    <t>男子</t>
  </si>
  <si>
    <t>氏名</t>
  </si>
  <si>
    <t>学年</t>
  </si>
  <si>
    <t>フリガナ</t>
  </si>
  <si>
    <t>フリガナ</t>
  </si>
  <si>
    <t>フリガナ</t>
  </si>
  <si>
    <t>フリガナ</t>
  </si>
  <si>
    <t>フリガナ</t>
  </si>
  <si>
    <t>神奈川県</t>
  </si>
  <si>
    <t>090-0000-0000</t>
  </si>
  <si>
    <t>「参加申込男子・女子」を開いてください。入力シートに必要事項を入力していきます。</t>
  </si>
  <si>
    <t>　</t>
  </si>
  <si>
    <t>②正式学校名・監督名を入力してください。</t>
  </si>
  <si>
    <t>学校紹介</t>
  </si>
  <si>
    <t>100-0000</t>
  </si>
  <si>
    <t>チーム紹介プログラム記載用原稿</t>
  </si>
  <si>
    <t>チーム紹介</t>
  </si>
  <si>
    <t>②写真添付欄には、チーム写真を添えて下さい。</t>
  </si>
  <si>
    <t>①チーム紹介の欄に２００字以内で紹介文を入力して下さい。</t>
  </si>
  <si>
    <t>※グレーの欄は数字の入力</t>
  </si>
  <si>
    <t>水色の欄は文字</t>
  </si>
  <si>
    <t>桃色の欄はﾌﾘｶﾞﾅ</t>
  </si>
  <si>
    <t>です。</t>
  </si>
  <si>
    <t>（１）男子（女子）申込（様式I）記入方法</t>
  </si>
  <si>
    <t>※参加申込一覧表、チーム紹介プログラム掲載の入力ができたら、プリントアウトをして保存してください。</t>
  </si>
  <si>
    <t>２．プログラム掲載用写真作成</t>
  </si>
  <si>
    <t>３．申込み作業</t>
  </si>
  <si>
    <t>栃木　日光</t>
  </si>
  <si>
    <t>ﾄﾁｷﾞ ﾋｶﾘ</t>
  </si>
  <si>
    <t>群馬　榛名</t>
  </si>
  <si>
    <t>ｸﾞﾝﾏ ﾊﾙﾅ</t>
  </si>
  <si>
    <t>山口　賢司</t>
  </si>
  <si>
    <t>ﾔﾏｸﾞﾁ ｹﾝｼﾞ</t>
  </si>
  <si>
    <t>神奈川　鴎</t>
  </si>
  <si>
    <t>ｶﾅｶﾞﾜ ｶﾓﾒ</t>
  </si>
  <si>
    <t>ﾔﾏﾅｼ ﾌﾞﾄﾞｳ</t>
  </si>
  <si>
    <t>山梨 葡萄</t>
  </si>
  <si>
    <t>茨城　紬</t>
  </si>
  <si>
    <t>ｲﾊﾞﾗｷﾞ ﾂﾑｷﾞ</t>
  </si>
  <si>
    <t>東京　五輪</t>
  </si>
  <si>
    <t>ﾄｳｷｮｳ ｲﾂﾜ</t>
  </si>
  <si>
    <t>埼玉　新都</t>
  </si>
  <si>
    <t>ｻｲﾀﾏ ｼﾝﾄ</t>
  </si>
  <si>
    <t>千葉　成田</t>
  </si>
  <si>
    <t>ﾁﾊﾞ ﾅﾘﾀ</t>
  </si>
  <si>
    <t>③プログラム記録記載用の略称名を記入して下さい。「○○市立」や「中学校」は省略してください。</t>
  </si>
  <si>
    <r>
      <t>④男子は、選手６人＋補員３人を１～９へ入力する。姓と名前の間に</t>
    </r>
    <r>
      <rPr>
        <u val="single"/>
        <sz val="11"/>
        <rFont val="ＭＳ ゴシック"/>
        <family val="3"/>
      </rPr>
      <t>全角１文字分のスペース</t>
    </r>
    <r>
      <rPr>
        <sz val="11"/>
        <rFont val="ＭＳ ゴシック"/>
        <family val="3"/>
      </rPr>
      <t>を入れてください。</t>
    </r>
  </si>
  <si>
    <t>⑤学年を入力して下さい。</t>
  </si>
  <si>
    <t>⑥フリガナは、関数で呼び出していますが、訂正する場合は直接打ち込んで下さい。</t>
  </si>
  <si>
    <t>　直接入力した場合は、姓と名前の間にスペースをいれてください。</t>
  </si>
  <si>
    <t>⑦記録の欄には、男子は１５００ｍと３０００ｍ、女子は８００ｍと１５００ｍの記録を入力してください。</t>
  </si>
  <si>
    <t>⑧手動の場合は、備考欄に"手"と入力してください。</t>
  </si>
  <si>
    <t>⑨名前で外字のある場合は、備考欄に手書きで書いてください。</t>
  </si>
  <si>
    <t>⑩チーム責任者名と学校の電話・ファックス・責任者の携帯電話番号を入力して下さい。</t>
  </si>
  <si>
    <t>⑪学校長名・学校郵便番号・所在地を入力してください。</t>
  </si>
  <si>
    <t>（２）男子（女子）チーム紹介プログラム記載原稿（様式Ⅱ）記入方法</t>
  </si>
  <si>
    <t>プログラム記録記載用略称</t>
  </si>
  <si>
    <t>○</t>
  </si>
  <si>
    <t>所在地</t>
  </si>
  <si>
    <t>（略称）</t>
  </si>
  <si>
    <t>フリガナ</t>
  </si>
  <si>
    <t>（２００字以内）</t>
  </si>
  <si>
    <t>この枠内に収まる字数（２００字以内）にまとめて下さい。</t>
  </si>
  <si>
    <t>略称</t>
  </si>
  <si>
    <t>監督名</t>
  </si>
  <si>
    <t>１</t>
  </si>
  <si>
    <t>選手名簿用</t>
  </si>
  <si>
    <t>学年</t>
  </si>
  <si>
    <t>距離</t>
  </si>
  <si>
    <t>公認等</t>
  </si>
  <si>
    <t>年</t>
  </si>
  <si>
    <t>(1,500m)</t>
  </si>
  <si>
    <t>公</t>
  </si>
  <si>
    <t>未</t>
  </si>
  <si>
    <t>(3,000m)</t>
  </si>
  <si>
    <t>選手紹介用</t>
  </si>
  <si>
    <r>
      <rPr>
        <u val="single"/>
        <sz val="11"/>
        <rFont val="ＭＳ ゴシック"/>
        <family val="3"/>
      </rPr>
      <t>参加申込書（男・女）〔様式－１〕</t>
    </r>
    <r>
      <rPr>
        <sz val="11"/>
        <rFont val="ＭＳ ゴシック"/>
        <family val="3"/>
      </rPr>
      <t>、</t>
    </r>
    <r>
      <rPr>
        <u val="single"/>
        <sz val="11"/>
        <rFont val="ＭＳ ゴシック"/>
        <family val="3"/>
      </rPr>
      <t>チーム紹介ﾌﾟﾛｸﾞﾗﾑ掲載用原稿〔様式－２〕</t>
    </r>
    <r>
      <rPr>
        <sz val="11"/>
        <rFont val="ＭＳ ゴシック"/>
        <family val="3"/>
      </rPr>
      <t>、</t>
    </r>
    <r>
      <rPr>
        <u val="single"/>
        <sz val="11"/>
        <rFont val="ＭＳ ゴシック"/>
        <family val="3"/>
      </rPr>
      <t>プログラム掲載用写真</t>
    </r>
    <r>
      <rPr>
        <sz val="11"/>
        <rFont val="ＭＳ ゴシック"/>
        <family val="3"/>
      </rPr>
      <t>をメールの添付ファイルにて下記のアドレスへ送信してください。</t>
    </r>
  </si>
  <si>
    <t>☆送信先</t>
  </si>
  <si>
    <t>ｉｎｆｏ＠diciotto.com</t>
  </si>
  <si>
    <t>☆送付先</t>
  </si>
  <si>
    <t>ノダ　エダマメ</t>
  </si>
  <si>
    <t>04-0000-0000</t>
  </si>
  <si>
    <t>04-0000-0001</t>
  </si>
  <si>
    <t>板東　太郎</t>
  </si>
  <si>
    <t>印</t>
  </si>
  <si>
    <t>データも送信先にお送り下さい。</t>
  </si>
  <si>
    <t>参加申込書（女子）</t>
  </si>
  <si>
    <t>(800m)</t>
  </si>
  <si>
    <t>松戸　一子</t>
  </si>
  <si>
    <t>柏　二美</t>
  </si>
  <si>
    <t>野田　三子</t>
  </si>
  <si>
    <t>流山　四美</t>
  </si>
  <si>
    <t>我孫子　五子</t>
  </si>
  <si>
    <t>鎌ケ谷　六美</t>
  </si>
  <si>
    <t>船橋　七海</t>
  </si>
  <si>
    <t>市川　八子</t>
  </si>
  <si>
    <t>正式オーダー用紙（女子）</t>
  </si>
  <si>
    <t>女子</t>
  </si>
  <si>
    <t>①都県名をリストから選択してください。</t>
  </si>
  <si>
    <t>例　→ 「千葉女子１位○○中」</t>
  </si>
  <si>
    <t>都県予選順位</t>
  </si>
  <si>
    <t>Ｎ０（記入不要）</t>
  </si>
  <si>
    <t>千葉</t>
  </si>
  <si>
    <t xml:space="preserve">　この度、２年連続の出場となりました。千葉県の○○市立○○中学校です。この大会を目指して私たちは、日々厳しい練習をこなしてきました。支えて下さった方々に感謝の気持を忘れず、千葉県の第一代表として、関東の強豪校の皆さま胸を借りて、チーム一丸となってぶつかっていきたいと思います。
  ご声援よろしくお願いいたします。
</t>
  </si>
  <si>
    <t>令和５年度　第３２回関東中学校駅伝競走大会</t>
  </si>
  <si>
    <t>鎌ケ谷市立第六中学校</t>
  </si>
  <si>
    <t>我孫子　太朗</t>
  </si>
  <si>
    <t>鎌ケ谷六</t>
  </si>
  <si>
    <t>ｶﾏｶﾞﾔﾛｸ</t>
  </si>
  <si>
    <t>(800m)</t>
  </si>
  <si>
    <t>我孫子　太朗</t>
  </si>
  <si>
    <t>千葉県鎌ケ谷市市○○町００００－０</t>
  </si>
  <si>
    <t>第３２回関東中学校駅伝競走大会</t>
  </si>
  <si>
    <t>鎌ケ谷六</t>
  </si>
  <si>
    <t>令和５年</t>
  </si>
  <si>
    <t>◎この用紙は令和５年１２月３日（日）にTICに提出してください。</t>
  </si>
  <si>
    <t>千葉県</t>
  </si>
  <si>
    <t>鎌ケ谷市立第六中学校</t>
  </si>
  <si>
    <t>　プログラム掲載用の選手写真につきましては、データとして様式２に貼り付けてください。なお、写真は撮影したデータのままで編集・加工等は一切行わないでください。</t>
  </si>
  <si>
    <r>
      <t>プリントアウトし職印を押印した</t>
    </r>
    <r>
      <rPr>
        <u val="single"/>
        <sz val="11"/>
        <rFont val="ＭＳ ゴシック"/>
        <family val="3"/>
      </rPr>
      <t>参加申込書［様式１］（原本１部・コピー３部）及びチーム紹介プログラム掲載用［様式２］</t>
    </r>
    <r>
      <rPr>
        <sz val="11"/>
        <rFont val="ＭＳ ゴシック"/>
        <family val="3"/>
      </rPr>
      <t>(原本１部)をプリントアウトし、郵送で下記の大会事務局に送付してください。</t>
    </r>
  </si>
  <si>
    <t>令和５年度　第３２回関東中学校駅伝競走大会事務局宛</t>
  </si>
  <si>
    <t>℡０４７－４４４－６７５１　携帯０９０－３２２６－０７０１</t>
  </si>
  <si>
    <t>◇第３２回関東中学校駅伝競走大会 申込注意事項◇</t>
  </si>
  <si>
    <t>申込期限　データは令和５年１１月１５日(水）　郵送は１１月１７日(金）厳守</t>
  </si>
  <si>
    <t>※正式オーダー用紙〔様式－３〕はプリントアウトし、大会当日(１２/３)にTICへ提出してください。</t>
  </si>
  <si>
    <t>上記の通り相違ありません。上記の者は、本競技大会の参加申し込みに際し、大会要項の記載の内容を確認し同意を得ています。また、宿泊については宿泊要項を遵守し、申し込みをします。</t>
  </si>
  <si>
    <t>◎この用紙は令和５年１２月３日（日）の7:30～8:30の間にTICへ提出をしてください。</t>
  </si>
  <si>
    <t>印</t>
  </si>
  <si>
    <t>〒２７３－０１１５　千葉県鎌ケ谷市東道野辺４－１９－２６　鎌ケ谷市立第二中学校</t>
  </si>
  <si>
    <t>（株）デシオット　　０９０－３２２６－０７０１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</si>
</sst>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'"/>
    <numFmt numFmtId="177" formatCode="0\'\'"/>
    <numFmt numFmtId="178" formatCode="0;0;"/>
    <numFmt numFmtId="179" formatCode="0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9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7"/>
      <name val="ＭＳ Ｐ明朝"/>
      <family val="1"/>
    </font>
    <font>
      <u val="single"/>
      <sz val="9"/>
      <name val="ＭＳ Ｐゴシック"/>
      <family val="3"/>
    </font>
    <font>
      <sz val="11"/>
      <name val="ＭＳ Ｐ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3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AR ADGothicJP Medium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1"/>
      <color indexed="10"/>
      <name val="ＭＳ ゴシック"/>
      <family val="3"/>
    </font>
    <font>
      <u val="single"/>
      <sz val="14"/>
      <color indexed="12"/>
      <name val="ＭＳ Ｐゴシック"/>
      <family val="3"/>
    </font>
    <font>
      <b/>
      <sz val="12"/>
      <color indexed="10"/>
      <name val="ＭＳ ゴシック"/>
      <family val="3"/>
    </font>
    <font>
      <b/>
      <sz val="20"/>
      <color indexed="10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9"/>
      <color indexed="8"/>
      <name val="Dotum"/>
      <family val="2"/>
    </font>
    <font>
      <b/>
      <sz val="14"/>
      <color indexed="8"/>
      <name val="ＭＳ Ｐゴシック"/>
      <family val="3"/>
    </font>
    <font>
      <sz val="36"/>
      <color indexed="9"/>
      <name val="ＭＳ Ｐゴシック"/>
      <family val="3"/>
    </font>
    <font>
      <b/>
      <sz val="22"/>
      <color indexed="8"/>
      <name val="ＭＳ Ｐゴシック"/>
      <family val="3"/>
    </font>
    <font>
      <b/>
      <sz val="18"/>
      <color indexed="10"/>
      <name val="ＭＳ Ｐゴシック"/>
      <family val="3"/>
    </font>
    <font>
      <sz val="22"/>
      <color indexed="8"/>
      <name val="ＭＳ Ｐゴシック"/>
      <family val="3"/>
    </font>
    <font>
      <sz val="24"/>
      <color indexed="8"/>
      <name val="ＭＳ Ｐゴシック"/>
      <family val="3"/>
    </font>
    <font>
      <sz val="28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sz val="11"/>
      <color theme="1"/>
      <name val="AR ADGothicJP Medium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12"/>
      <color theme="1"/>
      <name val="Calibri"/>
      <family val="3"/>
    </font>
    <font>
      <b/>
      <sz val="18"/>
      <color theme="1"/>
      <name val="Calibri"/>
      <family val="3"/>
    </font>
    <font>
      <b/>
      <sz val="11"/>
      <color rgb="FFFF0000"/>
      <name val="ＭＳ ゴシック"/>
      <family val="3"/>
    </font>
    <font>
      <u val="single"/>
      <sz val="14"/>
      <color theme="10"/>
      <name val="ＭＳ Ｐゴシック"/>
      <family val="3"/>
    </font>
    <font>
      <b/>
      <sz val="12"/>
      <color rgb="FFFF0000"/>
      <name val="ＭＳ ゴシック"/>
      <family val="3"/>
    </font>
    <font>
      <b/>
      <sz val="20"/>
      <color rgb="FFFF0000"/>
      <name val="Calibri"/>
      <family val="3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4"/>
      <color theme="1"/>
      <name val="ＭＳ Ｐ明朝"/>
      <family val="1"/>
    </font>
    <font>
      <sz val="9"/>
      <color theme="1"/>
      <name val="Dotum"/>
      <family val="2"/>
    </font>
    <font>
      <sz val="36"/>
      <color theme="0"/>
      <name val="Calibri"/>
      <family val="3"/>
    </font>
    <font>
      <b/>
      <sz val="22"/>
      <color theme="1"/>
      <name val="Calibri"/>
      <family val="3"/>
    </font>
    <font>
      <b/>
      <sz val="14"/>
      <color theme="1"/>
      <name val="Calibri"/>
      <family val="3"/>
    </font>
    <font>
      <b/>
      <sz val="18"/>
      <color rgb="FFFF0000"/>
      <name val="Calibri"/>
      <family val="3"/>
    </font>
    <font>
      <sz val="22"/>
      <color theme="1"/>
      <name val="Calibri"/>
      <family val="3"/>
    </font>
    <font>
      <sz val="24"/>
      <color theme="1"/>
      <name val="Calibri"/>
      <family val="3"/>
    </font>
    <font>
      <sz val="28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799847602844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hair"/>
      <bottom/>
    </border>
    <border>
      <left style="thin"/>
      <right/>
      <top style="thin"/>
      <bottom style="hair"/>
    </border>
    <border>
      <left style="thin"/>
      <right/>
      <top/>
      <bottom style="thin"/>
    </border>
    <border>
      <left style="thin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medium"/>
      <bottom/>
    </border>
    <border>
      <left style="hair"/>
      <right style="hair"/>
      <top style="hair"/>
      <bottom/>
    </border>
    <border>
      <left style="hair"/>
      <right style="hair"/>
      <top style="thin"/>
      <bottom style="hair"/>
    </border>
    <border>
      <left style="hair"/>
      <right style="hair"/>
      <top/>
      <bottom style="thin"/>
    </border>
    <border>
      <left style="hair"/>
      <right style="hair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hair"/>
      <top style="medium"/>
      <bottom/>
    </border>
    <border>
      <left style="thin"/>
      <right style="hair"/>
      <top style="hair"/>
      <bottom/>
    </border>
    <border>
      <left style="thin"/>
      <right style="hair"/>
      <top style="thin"/>
      <bottom style="hair"/>
    </border>
    <border>
      <left style="thin"/>
      <right style="hair"/>
      <top/>
      <bottom style="thin"/>
    </border>
    <border>
      <left style="thin"/>
      <right style="hair"/>
      <top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thin"/>
      <top style="medium"/>
      <bottom/>
    </border>
    <border>
      <left/>
      <right style="thin"/>
      <top style="hair"/>
      <bottom/>
    </border>
    <border>
      <left/>
      <right/>
      <top/>
      <bottom style="slantDashDot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slantDashDot"/>
    </border>
    <border>
      <left/>
      <right/>
      <top style="thin"/>
      <bottom style="slantDashDot"/>
    </border>
    <border>
      <left style="thin"/>
      <right/>
      <top/>
      <bottom style="slantDashDot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/>
      <top/>
      <bottom style="hair"/>
    </border>
    <border>
      <left/>
      <right style="thin"/>
      <top/>
      <bottom style="hair"/>
    </border>
    <border>
      <left style="hair"/>
      <right style="hair"/>
      <top/>
      <bottom style="medium"/>
    </border>
    <border>
      <left style="hair"/>
      <right style="thin"/>
      <top style="hair"/>
      <bottom/>
    </border>
    <border>
      <left style="hair"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hair"/>
      <right style="thin"/>
      <top>
        <color indexed="63"/>
      </top>
      <bottom style="hair"/>
    </border>
    <border>
      <left/>
      <right style="medium"/>
      <top>
        <color indexed="63"/>
      </top>
      <bottom style="hair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>
        <color indexed="63"/>
      </bottom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slantDashDot">
        <color rgb="FFFF0000"/>
      </top>
      <bottom/>
    </border>
    <border>
      <left/>
      <right style="medium"/>
      <top style="slantDashDot">
        <color rgb="FFFF0000"/>
      </top>
      <bottom/>
    </border>
    <border>
      <left/>
      <right/>
      <top/>
      <bottom style="slantDashDot">
        <color rgb="FFFF0000"/>
      </bottom>
    </border>
    <border>
      <left/>
      <right style="medium"/>
      <top/>
      <bottom style="slantDashDot">
        <color rgb="FFFF0000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hair"/>
      <right style="thin"/>
      <top style="medium"/>
      <bottom/>
    </border>
    <border>
      <left style="thin"/>
      <right style="hair"/>
      <top/>
      <bottom style="medium"/>
    </border>
    <border>
      <left style="hair"/>
      <right style="thin"/>
      <top/>
      <bottom style="medium"/>
    </border>
    <border>
      <left style="thin"/>
      <right/>
      <top style="thin"/>
      <bottom style="medium"/>
    </border>
    <border>
      <left/>
      <right/>
      <top style="hair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/>
    </border>
    <border>
      <left style="thin"/>
      <right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6" fillId="0" borderId="0">
      <alignment vertical="center"/>
      <protection/>
    </xf>
    <xf numFmtId="0" fontId="73" fillId="32" borderId="0" applyNumberFormat="0" applyBorder="0" applyAlignment="0" applyProtection="0"/>
  </cellStyleXfs>
  <cellXfs count="637">
    <xf numFmtId="0" fontId="0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23" xfId="0" applyBorder="1" applyAlignment="1" quotePrefix="1">
      <alignment horizontal="center" vertical="center"/>
    </xf>
    <xf numFmtId="0" fontId="0" fillId="0" borderId="24" xfId="0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5" fillId="0" borderId="0" xfId="0" applyFont="1" applyAlignment="1">
      <alignment vertical="center"/>
    </xf>
    <xf numFmtId="0" fontId="75" fillId="0" borderId="27" xfId="0" applyFont="1" applyBorder="1" applyAlignment="1">
      <alignment horizontal="center" vertical="center"/>
    </xf>
    <xf numFmtId="176" fontId="76" fillId="10" borderId="28" xfId="0" applyNumberFormat="1" applyFont="1" applyFill="1" applyBorder="1" applyAlignment="1">
      <alignment vertical="center"/>
    </xf>
    <xf numFmtId="176" fontId="76" fillId="10" borderId="29" xfId="0" applyNumberFormat="1" applyFont="1" applyFill="1" applyBorder="1" applyAlignment="1">
      <alignment vertical="center"/>
    </xf>
    <xf numFmtId="176" fontId="76" fillId="10" borderId="30" xfId="0" applyNumberFormat="1" applyFont="1" applyFill="1" applyBorder="1" applyAlignment="1">
      <alignment vertical="center"/>
    </xf>
    <xf numFmtId="176" fontId="76" fillId="10" borderId="31" xfId="0" applyNumberFormat="1" applyFont="1" applyFill="1" applyBorder="1" applyAlignment="1">
      <alignment vertical="center"/>
    </xf>
    <xf numFmtId="176" fontId="76" fillId="10" borderId="32" xfId="0" applyNumberFormat="1" applyFont="1" applyFill="1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0" fillId="10" borderId="0" xfId="0" applyFill="1" applyBorder="1" applyAlignment="1">
      <alignment vertical="center" shrinkToFit="1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16" xfId="0" applyFont="1" applyBorder="1" applyAlignment="1">
      <alignment horizontal="left" vertical="top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78" fillId="0" borderId="0" xfId="0" applyFont="1" applyBorder="1" applyAlignment="1">
      <alignment vertical="center"/>
    </xf>
    <xf numFmtId="0" fontId="75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76" fillId="10" borderId="41" xfId="0" applyNumberFormat="1" applyFont="1" applyFill="1" applyBorder="1" applyAlignment="1">
      <alignment vertical="center"/>
    </xf>
    <xf numFmtId="177" fontId="76" fillId="10" borderId="42" xfId="0" applyNumberFormat="1" applyFont="1" applyFill="1" applyBorder="1" applyAlignment="1">
      <alignment vertical="center"/>
    </xf>
    <xf numFmtId="177" fontId="76" fillId="10" borderId="43" xfId="0" applyNumberFormat="1" applyFont="1" applyFill="1" applyBorder="1" applyAlignment="1">
      <alignment vertical="center"/>
    </xf>
    <xf numFmtId="177" fontId="76" fillId="10" borderId="44" xfId="0" applyNumberFormat="1" applyFont="1" applyFill="1" applyBorder="1" applyAlignment="1">
      <alignment vertical="center"/>
    </xf>
    <xf numFmtId="177" fontId="76" fillId="10" borderId="45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79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vertical="center"/>
    </xf>
    <xf numFmtId="178" fontId="80" fillId="0" borderId="16" xfId="0" applyNumberFormat="1" applyFont="1" applyFill="1" applyBorder="1" applyAlignment="1">
      <alignment horizontal="center" vertical="center"/>
    </xf>
    <xf numFmtId="0" fontId="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8" fillId="0" borderId="0" xfId="61" applyFont="1" applyAlignment="1">
      <alignment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Fill="1">
      <alignment vertical="center"/>
      <protection/>
    </xf>
    <xf numFmtId="0" fontId="8" fillId="0" borderId="0" xfId="61" applyFont="1" applyFill="1" applyAlignment="1">
      <alignment horizontal="left" vertical="top" wrapText="1"/>
      <protection/>
    </xf>
    <xf numFmtId="0" fontId="8" fillId="0" borderId="0" xfId="61" applyFont="1" applyFill="1" applyAlignment="1">
      <alignment horizontal="left" vertical="center" wrapText="1"/>
      <protection/>
    </xf>
    <xf numFmtId="0" fontId="8" fillId="0" borderId="54" xfId="61" applyFont="1" applyBorder="1">
      <alignment vertical="center"/>
      <protection/>
    </xf>
    <xf numFmtId="0" fontId="8" fillId="0" borderId="55" xfId="61" applyFont="1" applyBorder="1">
      <alignment vertical="center"/>
      <protection/>
    </xf>
    <xf numFmtId="0" fontId="8" fillId="0" borderId="46" xfId="61" applyFont="1" applyBorder="1">
      <alignment vertical="center"/>
      <protection/>
    </xf>
    <xf numFmtId="0" fontId="8" fillId="0" borderId="32" xfId="61" applyFont="1" applyBorder="1">
      <alignment vertical="center"/>
      <protection/>
    </xf>
    <xf numFmtId="0" fontId="8" fillId="0" borderId="0" xfId="61" applyFont="1" applyBorder="1">
      <alignment vertical="center"/>
      <protection/>
    </xf>
    <xf numFmtId="0" fontId="12" fillId="0" borderId="0" xfId="61" applyFont="1" applyBorder="1">
      <alignment vertical="center"/>
      <protection/>
    </xf>
    <xf numFmtId="0" fontId="11" fillId="0" borderId="0" xfId="61" applyFont="1" applyBorder="1" applyAlignment="1">
      <alignment horizontal="left" vertical="center"/>
      <protection/>
    </xf>
    <xf numFmtId="0" fontId="11" fillId="0" borderId="0" xfId="61" applyFont="1" applyBorder="1">
      <alignment vertical="center"/>
      <protection/>
    </xf>
    <xf numFmtId="0" fontId="8" fillId="0" borderId="48" xfId="61" applyFont="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8" fillId="0" borderId="31" xfId="61" applyFont="1" applyBorder="1">
      <alignment vertical="center"/>
      <protection/>
    </xf>
    <xf numFmtId="0" fontId="8" fillId="0" borderId="56" xfId="61" applyFont="1" applyBorder="1">
      <alignment vertical="center"/>
      <protection/>
    </xf>
    <xf numFmtId="0" fontId="12" fillId="0" borderId="56" xfId="61" applyFont="1" applyBorder="1">
      <alignment vertical="center"/>
      <protection/>
    </xf>
    <xf numFmtId="0" fontId="11" fillId="0" borderId="56" xfId="61" applyFont="1" applyBorder="1">
      <alignment vertical="center"/>
      <protection/>
    </xf>
    <xf numFmtId="0" fontId="8" fillId="0" borderId="47" xfId="61" applyFont="1" applyBorder="1">
      <alignment vertical="center"/>
      <protection/>
    </xf>
    <xf numFmtId="0" fontId="12" fillId="0" borderId="0" xfId="61" applyFont="1">
      <alignment vertical="center"/>
      <protection/>
    </xf>
    <xf numFmtId="0" fontId="8" fillId="0" borderId="0" xfId="61" applyFont="1" applyAlignment="1">
      <alignment horizontal="left" vertical="center" wrapText="1"/>
      <protection/>
    </xf>
    <xf numFmtId="0" fontId="0" fillId="0" borderId="5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79" fontId="76" fillId="10" borderId="73" xfId="0" applyNumberFormat="1" applyFont="1" applyFill="1" applyBorder="1" applyAlignment="1">
      <alignment horizontal="center" vertical="center"/>
    </xf>
    <xf numFmtId="179" fontId="76" fillId="10" borderId="74" xfId="0" applyNumberFormat="1" applyFont="1" applyFill="1" applyBorder="1" applyAlignment="1">
      <alignment horizontal="center" vertical="center"/>
    </xf>
    <xf numFmtId="179" fontId="76" fillId="10" borderId="50" xfId="0" applyNumberFormat="1" applyFont="1" applyFill="1" applyBorder="1" applyAlignment="1">
      <alignment horizontal="center" vertical="center"/>
    </xf>
    <xf numFmtId="179" fontId="76" fillId="10" borderId="47" xfId="0" applyNumberFormat="1" applyFont="1" applyFill="1" applyBorder="1" applyAlignment="1">
      <alignment horizontal="center" vertical="center"/>
    </xf>
    <xf numFmtId="179" fontId="76" fillId="10" borderId="48" xfId="0" applyNumberFormat="1" applyFont="1" applyFill="1" applyBorder="1" applyAlignment="1">
      <alignment horizontal="center" vertical="center"/>
    </xf>
    <xf numFmtId="0" fontId="81" fillId="0" borderId="75" xfId="61" applyFont="1" applyBorder="1" applyAlignment="1">
      <alignment vertical="center"/>
      <protection/>
    </xf>
    <xf numFmtId="0" fontId="8" fillId="0" borderId="75" xfId="61" applyFont="1" applyBorder="1">
      <alignment vertical="center"/>
      <protection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1" fontId="6" fillId="0" borderId="27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0" fillId="0" borderId="76" xfId="0" applyBorder="1" applyAlignment="1">
      <alignment vertical="center"/>
    </xf>
    <xf numFmtId="1" fontId="0" fillId="0" borderId="27" xfId="0" applyNumberFormat="1" applyBorder="1" applyAlignment="1">
      <alignment vertical="center"/>
    </xf>
    <xf numFmtId="0" fontId="11" fillId="0" borderId="55" xfId="61" applyFont="1" applyBorder="1">
      <alignment vertical="center"/>
      <protection/>
    </xf>
    <xf numFmtId="0" fontId="82" fillId="0" borderId="0" xfId="43" applyFont="1" applyBorder="1" applyAlignment="1" applyProtection="1">
      <alignment vertical="center"/>
      <protection/>
    </xf>
    <xf numFmtId="0" fontId="8" fillId="33" borderId="76" xfId="61" applyFont="1" applyFill="1" applyBorder="1">
      <alignment vertical="center"/>
      <protection/>
    </xf>
    <xf numFmtId="0" fontId="8" fillId="33" borderId="77" xfId="61" applyFont="1" applyFill="1" applyBorder="1">
      <alignment vertical="center"/>
      <protection/>
    </xf>
    <xf numFmtId="0" fontId="8" fillId="9" borderId="76" xfId="61" applyFont="1" applyFill="1" applyBorder="1">
      <alignment vertical="center"/>
      <protection/>
    </xf>
    <xf numFmtId="0" fontId="8" fillId="9" borderId="77" xfId="61" applyFont="1" applyFill="1" applyBorder="1">
      <alignment vertical="center"/>
      <protection/>
    </xf>
    <xf numFmtId="0" fontId="8" fillId="18" borderId="76" xfId="61" applyFont="1" applyFill="1" applyBorder="1">
      <alignment vertical="center"/>
      <protection/>
    </xf>
    <xf numFmtId="0" fontId="8" fillId="18" borderId="77" xfId="61" applyFont="1" applyFill="1" applyBorder="1">
      <alignment vertical="center"/>
      <protection/>
    </xf>
    <xf numFmtId="0" fontId="83" fillId="0" borderId="78" xfId="61" applyFont="1" applyBorder="1" applyAlignment="1">
      <alignment vertical="center"/>
      <protection/>
    </xf>
    <xf numFmtId="0" fontId="81" fillId="0" borderId="79" xfId="61" applyFont="1" applyBorder="1" applyAlignment="1">
      <alignment vertical="center"/>
      <protection/>
    </xf>
    <xf numFmtId="0" fontId="8" fillId="0" borderId="79" xfId="61" applyFont="1" applyBorder="1">
      <alignment vertical="center"/>
      <protection/>
    </xf>
    <xf numFmtId="0" fontId="83" fillId="0" borderId="80" xfId="61" applyFont="1" applyBorder="1" applyAlignment="1">
      <alignment vertical="center"/>
      <protection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0" fontId="0" fillId="34" borderId="30" xfId="0" applyFill="1" applyBorder="1" applyAlignment="1">
      <alignment vertical="center"/>
    </xf>
    <xf numFmtId="0" fontId="0" fillId="34" borderId="49" xfId="0" applyFill="1" applyBorder="1" applyAlignment="1">
      <alignment vertical="center"/>
    </xf>
    <xf numFmtId="0" fontId="0" fillId="34" borderId="50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0" fontId="0" fillId="34" borderId="51" xfId="0" applyFill="1" applyBorder="1" applyAlignment="1">
      <alignment vertical="center"/>
    </xf>
    <xf numFmtId="0" fontId="0" fillId="34" borderId="52" xfId="0" applyFill="1" applyBorder="1" applyAlignment="1">
      <alignment vertical="center"/>
    </xf>
    <xf numFmtId="0" fontId="0" fillId="34" borderId="53" xfId="0" applyFill="1" applyBorder="1" applyAlignment="1">
      <alignment vertical="center"/>
    </xf>
    <xf numFmtId="0" fontId="0" fillId="34" borderId="48" xfId="0" applyFill="1" applyBorder="1" applyAlignment="1">
      <alignment vertical="center"/>
    </xf>
    <xf numFmtId="0" fontId="0" fillId="34" borderId="47" xfId="0" applyFill="1" applyBorder="1" applyAlignment="1">
      <alignment vertical="center"/>
    </xf>
    <xf numFmtId="0" fontId="79" fillId="34" borderId="0" xfId="0" applyFont="1" applyFill="1" applyAlignment="1">
      <alignment vertical="center"/>
    </xf>
    <xf numFmtId="0" fontId="79" fillId="34" borderId="0" xfId="0" applyFont="1" applyFill="1" applyAlignment="1">
      <alignment horizontal="center" vertical="center"/>
    </xf>
    <xf numFmtId="0" fontId="84" fillId="34" borderId="0" xfId="0" applyFont="1" applyFill="1" applyBorder="1" applyAlignment="1">
      <alignment vertical="center"/>
    </xf>
    <xf numFmtId="0" fontId="74" fillId="34" borderId="0" xfId="0" applyFont="1" applyFill="1" applyAlignment="1">
      <alignment vertical="center"/>
    </xf>
    <xf numFmtId="0" fontId="75" fillId="34" borderId="16" xfId="0" applyFont="1" applyFill="1" applyBorder="1" applyAlignment="1">
      <alignment horizontal="center" vertical="center"/>
    </xf>
    <xf numFmtId="178" fontId="80" fillId="34" borderId="16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77" fillId="34" borderId="0" xfId="0" applyFont="1" applyFill="1" applyBorder="1" applyAlignment="1">
      <alignment vertical="center"/>
    </xf>
    <xf numFmtId="0" fontId="77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75" fillId="34" borderId="0" xfId="0" applyFont="1" applyFill="1" applyAlignment="1">
      <alignment vertical="center"/>
    </xf>
    <xf numFmtId="0" fontId="79" fillId="34" borderId="0" xfId="0" applyFont="1" applyFill="1" applyAlignment="1">
      <alignment vertical="center"/>
    </xf>
    <xf numFmtId="0" fontId="0" fillId="34" borderId="33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36" xfId="0" applyFill="1" applyBorder="1" applyAlignment="1">
      <alignment vertical="center"/>
    </xf>
    <xf numFmtId="0" fontId="0" fillId="34" borderId="37" xfId="0" applyFill="1" applyBorder="1" applyAlignment="1">
      <alignment vertical="center"/>
    </xf>
    <xf numFmtId="0" fontId="78" fillId="34" borderId="0" xfId="0" applyFont="1" applyFill="1" applyBorder="1" applyAlignment="1">
      <alignment vertical="center"/>
    </xf>
    <xf numFmtId="0" fontId="0" fillId="34" borderId="38" xfId="0" applyFill="1" applyBorder="1" applyAlignment="1">
      <alignment vertical="center"/>
    </xf>
    <xf numFmtId="0" fontId="0" fillId="34" borderId="39" xfId="0" applyFill="1" applyBorder="1" applyAlignment="1">
      <alignment vertical="center"/>
    </xf>
    <xf numFmtId="0" fontId="0" fillId="34" borderId="40" xfId="0" applyFill="1" applyBorder="1" applyAlignment="1">
      <alignment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vertical="center"/>
    </xf>
    <xf numFmtId="176" fontId="76" fillId="10" borderId="28" xfId="0" applyNumberFormat="1" applyFont="1" applyFill="1" applyBorder="1" applyAlignment="1" applyProtection="1">
      <alignment vertical="center" shrinkToFit="1"/>
      <protection locked="0"/>
    </xf>
    <xf numFmtId="177" fontId="76" fillId="10" borderId="41" xfId="0" applyNumberFormat="1" applyFont="1" applyFill="1" applyBorder="1" applyAlignment="1" applyProtection="1">
      <alignment vertical="center" shrinkToFit="1"/>
      <protection locked="0"/>
    </xf>
    <xf numFmtId="0" fontId="76" fillId="10" borderId="73" xfId="0" applyFont="1" applyFill="1" applyBorder="1" applyAlignment="1" applyProtection="1">
      <alignment horizontal="center" vertical="center" shrinkToFit="1"/>
      <protection locked="0"/>
    </xf>
    <xf numFmtId="176" fontId="76" fillId="10" borderId="29" xfId="0" applyNumberFormat="1" applyFont="1" applyFill="1" applyBorder="1" applyAlignment="1" applyProtection="1">
      <alignment vertical="center" shrinkToFit="1"/>
      <protection locked="0"/>
    </xf>
    <xf numFmtId="177" fontId="76" fillId="10" borderId="42" xfId="0" applyNumberFormat="1" applyFont="1" applyFill="1" applyBorder="1" applyAlignment="1" applyProtection="1">
      <alignment vertical="center" shrinkToFit="1"/>
      <protection locked="0"/>
    </xf>
    <xf numFmtId="0" fontId="76" fillId="10" borderId="74" xfId="0" applyFont="1" applyFill="1" applyBorder="1" applyAlignment="1" applyProtection="1">
      <alignment horizontal="center" vertical="center" shrinkToFit="1"/>
      <protection locked="0"/>
    </xf>
    <xf numFmtId="176" fontId="76" fillId="10" borderId="30" xfId="0" applyNumberFormat="1" applyFont="1" applyFill="1" applyBorder="1" applyAlignment="1" applyProtection="1">
      <alignment vertical="center" shrinkToFit="1"/>
      <protection locked="0"/>
    </xf>
    <xf numFmtId="177" fontId="76" fillId="10" borderId="43" xfId="0" applyNumberFormat="1" applyFont="1" applyFill="1" applyBorder="1" applyAlignment="1" applyProtection="1">
      <alignment vertical="center" shrinkToFit="1"/>
      <protection locked="0"/>
    </xf>
    <xf numFmtId="0" fontId="76" fillId="10" borderId="50" xfId="0" applyFont="1" applyFill="1" applyBorder="1" applyAlignment="1" applyProtection="1">
      <alignment horizontal="center" vertical="center" shrinkToFit="1"/>
      <protection locked="0"/>
    </xf>
    <xf numFmtId="176" fontId="76" fillId="10" borderId="31" xfId="0" applyNumberFormat="1" applyFont="1" applyFill="1" applyBorder="1" applyAlignment="1" applyProtection="1">
      <alignment vertical="center" shrinkToFit="1"/>
      <protection locked="0"/>
    </xf>
    <xf numFmtId="177" fontId="76" fillId="10" borderId="44" xfId="0" applyNumberFormat="1" applyFont="1" applyFill="1" applyBorder="1" applyAlignment="1" applyProtection="1">
      <alignment vertical="center" shrinkToFit="1"/>
      <protection locked="0"/>
    </xf>
    <xf numFmtId="0" fontId="76" fillId="10" borderId="47" xfId="0" applyFont="1" applyFill="1" applyBorder="1" applyAlignment="1" applyProtection="1">
      <alignment horizontal="center" vertical="center" shrinkToFit="1"/>
      <protection locked="0"/>
    </xf>
    <xf numFmtId="176" fontId="76" fillId="10" borderId="32" xfId="0" applyNumberFormat="1" applyFont="1" applyFill="1" applyBorder="1" applyAlignment="1" applyProtection="1">
      <alignment vertical="center" shrinkToFit="1"/>
      <protection locked="0"/>
    </xf>
    <xf numFmtId="177" fontId="76" fillId="10" borderId="45" xfId="0" applyNumberFormat="1" applyFont="1" applyFill="1" applyBorder="1" applyAlignment="1" applyProtection="1">
      <alignment vertical="center" shrinkToFit="1"/>
      <protection locked="0"/>
    </xf>
    <xf numFmtId="0" fontId="76" fillId="10" borderId="48" xfId="0" applyFont="1" applyFill="1" applyBorder="1" applyAlignment="1" applyProtection="1">
      <alignment horizontal="center" vertical="center" shrinkToFit="1"/>
      <protection locked="0"/>
    </xf>
    <xf numFmtId="176" fontId="76" fillId="10" borderId="85" xfId="0" applyNumberFormat="1" applyFont="1" applyFill="1" applyBorder="1" applyAlignment="1" applyProtection="1">
      <alignment vertical="center" shrinkToFit="1"/>
      <protection locked="0"/>
    </xf>
    <xf numFmtId="177" fontId="76" fillId="10" borderId="65" xfId="0" applyNumberFormat="1" applyFont="1" applyFill="1" applyBorder="1" applyAlignment="1" applyProtection="1">
      <alignment vertical="center" shrinkToFit="1"/>
      <protection locked="0"/>
    </xf>
    <xf numFmtId="0" fontId="76" fillId="10" borderId="86" xfId="0" applyFont="1" applyFill="1" applyBorder="1" applyAlignment="1" applyProtection="1">
      <alignment horizontal="center" vertical="center" shrinkToFit="1"/>
      <protection locked="0"/>
    </xf>
    <xf numFmtId="176" fontId="76" fillId="10" borderId="25" xfId="0" applyNumberFormat="1" applyFont="1" applyFill="1" applyBorder="1" applyAlignment="1" applyProtection="1">
      <alignment vertical="center" shrinkToFit="1"/>
      <protection locked="0"/>
    </xf>
    <xf numFmtId="177" fontId="76" fillId="10" borderId="87" xfId="0" applyNumberFormat="1" applyFont="1" applyFill="1" applyBorder="1" applyAlignment="1" applyProtection="1">
      <alignment vertical="center" shrinkToFit="1"/>
      <protection locked="0"/>
    </xf>
    <xf numFmtId="0" fontId="76" fillId="10" borderId="26" xfId="0" applyFont="1" applyFill="1" applyBorder="1" applyAlignment="1" applyProtection="1">
      <alignment horizontal="center" vertical="center" shrinkToFit="1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vertical="center"/>
      <protection locked="0"/>
    </xf>
    <xf numFmtId="0" fontId="0" fillId="10" borderId="0" xfId="0" applyFill="1" applyBorder="1" applyAlignment="1" applyProtection="1">
      <alignment vertical="center" shrinkToFit="1"/>
      <protection locked="0"/>
    </xf>
    <xf numFmtId="0" fontId="85" fillId="0" borderId="91" xfId="0" applyFont="1" applyBorder="1" applyAlignment="1">
      <alignment horizontal="center" vertical="center"/>
    </xf>
    <xf numFmtId="0" fontId="85" fillId="0" borderId="91" xfId="0" applyFont="1" applyBorder="1" applyAlignment="1" quotePrefix="1">
      <alignment horizontal="center" vertical="center"/>
    </xf>
    <xf numFmtId="0" fontId="85" fillId="0" borderId="92" xfId="0" applyFont="1" applyBorder="1" applyAlignment="1" quotePrefix="1">
      <alignment horizontal="center" vertical="center"/>
    </xf>
    <xf numFmtId="0" fontId="85" fillId="0" borderId="93" xfId="0" applyFont="1" applyBorder="1" applyAlignment="1" quotePrefix="1">
      <alignment horizontal="center" vertical="center"/>
    </xf>
    <xf numFmtId="0" fontId="86" fillId="0" borderId="94" xfId="0" applyFont="1" applyBorder="1" applyAlignment="1">
      <alignment horizontal="distributed" vertical="center" shrinkToFit="1"/>
    </xf>
    <xf numFmtId="0" fontId="87" fillId="0" borderId="94" xfId="0" applyFont="1" applyBorder="1" applyAlignment="1">
      <alignment horizontal="center" vertical="center"/>
    </xf>
    <xf numFmtId="0" fontId="87" fillId="0" borderId="9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7" fillId="0" borderId="18" xfId="0" applyFont="1" applyBorder="1" applyAlignment="1">
      <alignment vertical="center"/>
    </xf>
    <xf numFmtId="0" fontId="87" fillId="0" borderId="96" xfId="0" applyFont="1" applyBorder="1" applyAlignment="1">
      <alignment horizontal="center" vertical="center"/>
    </xf>
    <xf numFmtId="0" fontId="87" fillId="0" borderId="11" xfId="0" applyFont="1" applyBorder="1" applyAlignment="1">
      <alignment vertical="center"/>
    </xf>
    <xf numFmtId="0" fontId="87" fillId="0" borderId="12" xfId="0" applyFont="1" applyBorder="1" applyAlignment="1">
      <alignment vertical="center"/>
    </xf>
    <xf numFmtId="0" fontId="87" fillId="0" borderId="97" xfId="0" applyFont="1" applyBorder="1" applyAlignment="1">
      <alignment horizontal="center" vertical="center"/>
    </xf>
    <xf numFmtId="0" fontId="87" fillId="0" borderId="0" xfId="0" applyFont="1" applyBorder="1" applyAlignment="1">
      <alignment vertical="center"/>
    </xf>
    <xf numFmtId="0" fontId="87" fillId="0" borderId="14" xfId="0" applyFont="1" applyBorder="1" applyAlignment="1">
      <alignment vertical="center"/>
    </xf>
    <xf numFmtId="0" fontId="87" fillId="0" borderId="16" xfId="0" applyFont="1" applyBorder="1" applyAlignment="1">
      <alignment vertical="center"/>
    </xf>
    <xf numFmtId="0" fontId="87" fillId="0" borderId="17" xfId="0" applyFont="1" applyBorder="1" applyAlignment="1">
      <alignment vertical="center"/>
    </xf>
    <xf numFmtId="0" fontId="88" fillId="0" borderId="10" xfId="0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0" borderId="23" xfId="0" applyFont="1" applyBorder="1" applyAlignment="1">
      <alignment horizontal="center" vertical="center"/>
    </xf>
    <xf numFmtId="0" fontId="87" fillId="0" borderId="98" xfId="0" applyFont="1" applyBorder="1" applyAlignment="1">
      <alignment horizontal="center" vertical="center"/>
    </xf>
    <xf numFmtId="0" fontId="87" fillId="0" borderId="55" xfId="0" applyFont="1" applyBorder="1" applyAlignment="1">
      <alignment vertical="center"/>
    </xf>
    <xf numFmtId="0" fontId="87" fillId="0" borderId="99" xfId="0" applyFont="1" applyBorder="1" applyAlignment="1">
      <alignment vertical="center"/>
    </xf>
    <xf numFmtId="0" fontId="88" fillId="0" borderId="24" xfId="0" applyFont="1" applyBorder="1" applyAlignment="1">
      <alignment horizontal="center" vertical="center"/>
    </xf>
    <xf numFmtId="0" fontId="87" fillId="0" borderId="56" xfId="0" applyFont="1" applyBorder="1" applyAlignment="1">
      <alignment vertical="center"/>
    </xf>
    <xf numFmtId="0" fontId="87" fillId="0" borderId="100" xfId="0" applyFont="1" applyBorder="1" applyAlignment="1">
      <alignment vertical="center"/>
    </xf>
    <xf numFmtId="0" fontId="89" fillId="0" borderId="97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176" fontId="90" fillId="0" borderId="28" xfId="0" applyNumberFormat="1" applyFont="1" applyBorder="1" applyAlignment="1">
      <alignment vertical="center"/>
    </xf>
    <xf numFmtId="177" fontId="90" fillId="0" borderId="11" xfId="0" applyNumberFormat="1" applyFont="1" applyBorder="1" applyAlignment="1">
      <alignment vertical="center"/>
    </xf>
    <xf numFmtId="176" fontId="90" fillId="0" borderId="32" xfId="0" applyNumberFormat="1" applyFont="1" applyBorder="1" applyAlignment="1">
      <alignment vertical="center"/>
    </xf>
    <xf numFmtId="176" fontId="90" fillId="0" borderId="54" xfId="0" applyNumberFormat="1" applyFont="1" applyBorder="1" applyAlignment="1">
      <alignment vertical="center"/>
    </xf>
    <xf numFmtId="176" fontId="90" fillId="0" borderId="31" xfId="0" applyNumberFormat="1" applyFont="1" applyBorder="1" applyAlignment="1">
      <alignment vertical="center"/>
    </xf>
    <xf numFmtId="176" fontId="90" fillId="0" borderId="25" xfId="0" applyNumberFormat="1" applyFont="1" applyBorder="1" applyAlignment="1">
      <alignment vertical="center"/>
    </xf>
    <xf numFmtId="177" fontId="90" fillId="0" borderId="55" xfId="0" applyNumberFormat="1" applyFont="1" applyBorder="1" applyAlignment="1">
      <alignment vertical="center"/>
    </xf>
    <xf numFmtId="177" fontId="90" fillId="0" borderId="0" xfId="0" applyNumberFormat="1" applyFont="1" applyBorder="1" applyAlignment="1">
      <alignment vertical="center"/>
    </xf>
    <xf numFmtId="179" fontId="90" fillId="0" borderId="73" xfId="0" applyNumberFormat="1" applyFont="1" applyBorder="1" applyAlignment="1">
      <alignment vertical="center"/>
    </xf>
    <xf numFmtId="179" fontId="90" fillId="0" borderId="48" xfId="0" applyNumberFormat="1" applyFont="1" applyBorder="1" applyAlignment="1">
      <alignment vertical="center"/>
    </xf>
    <xf numFmtId="179" fontId="90" fillId="0" borderId="46" xfId="0" applyNumberFormat="1" applyFont="1" applyBorder="1" applyAlignment="1">
      <alignment vertical="center"/>
    </xf>
    <xf numFmtId="179" fontId="90" fillId="0" borderId="47" xfId="0" applyNumberFormat="1" applyFont="1" applyBorder="1" applyAlignment="1">
      <alignment vertical="center"/>
    </xf>
    <xf numFmtId="179" fontId="90" fillId="0" borderId="26" xfId="0" applyNumberFormat="1" applyFont="1" applyBorder="1" applyAlignment="1">
      <alignment vertical="center"/>
    </xf>
    <xf numFmtId="177" fontId="90" fillId="0" borderId="16" xfId="0" applyNumberFormat="1" applyFont="1" applyBorder="1" applyAlignment="1">
      <alignment vertical="center"/>
    </xf>
    <xf numFmtId="0" fontId="85" fillId="0" borderId="91" xfId="0" applyFont="1" applyBorder="1" applyAlignment="1">
      <alignment horizontal="center" vertical="center"/>
    </xf>
    <xf numFmtId="0" fontId="85" fillId="0" borderId="19" xfId="0" applyFont="1" applyBorder="1" applyAlignment="1">
      <alignment vertical="center"/>
    </xf>
    <xf numFmtId="0" fontId="85" fillId="0" borderId="19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176" fontId="90" fillId="0" borderId="0" xfId="0" applyNumberFormat="1" applyFont="1" applyBorder="1" applyAlignment="1">
      <alignment vertical="center"/>
    </xf>
    <xf numFmtId="179" fontId="90" fillId="0" borderId="0" xfId="0" applyNumberFormat="1" applyFont="1" applyBorder="1" applyAlignment="1">
      <alignment vertical="center"/>
    </xf>
    <xf numFmtId="0" fontId="85" fillId="0" borderId="0" xfId="0" applyFont="1" applyAlignment="1">
      <alignment vertical="center"/>
    </xf>
    <xf numFmtId="0" fontId="57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0" borderId="14" xfId="0" applyBorder="1" applyAlignment="1">
      <alignment horizontal="center" vertical="center"/>
    </xf>
    <xf numFmtId="0" fontId="12" fillId="0" borderId="55" xfId="61" applyFont="1" applyBorder="1">
      <alignment vertical="center"/>
      <protection/>
    </xf>
    <xf numFmtId="0" fontId="11" fillId="0" borderId="55" xfId="61" applyFont="1" applyBorder="1" applyAlignment="1">
      <alignment horizontal="left" vertical="center"/>
      <protection/>
    </xf>
    <xf numFmtId="0" fontId="82" fillId="0" borderId="55" xfId="43" applyFont="1" applyBorder="1" applyAlignment="1" applyProtection="1">
      <alignment vertical="center"/>
      <protection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horizontal="center" vertical="center"/>
      <protection locked="0"/>
    </xf>
    <xf numFmtId="0" fontId="0" fillId="0" borderId="104" xfId="0" applyBorder="1" applyAlignment="1" applyProtection="1">
      <alignment vertical="center"/>
      <protection locked="0"/>
    </xf>
    <xf numFmtId="176" fontId="76" fillId="10" borderId="105" xfId="0" applyNumberFormat="1" applyFont="1" applyFill="1" applyBorder="1" applyAlignment="1" applyProtection="1">
      <alignment vertical="center" shrinkToFit="1"/>
      <protection locked="0"/>
    </xf>
    <xf numFmtId="177" fontId="76" fillId="10" borderId="84" xfId="0" applyNumberFormat="1" applyFont="1" applyFill="1" applyBorder="1" applyAlignment="1" applyProtection="1">
      <alignment vertical="center" shrinkToFit="1"/>
      <protection locked="0"/>
    </xf>
    <xf numFmtId="0" fontId="76" fillId="10" borderId="10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107" xfId="0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center"/>
    </xf>
    <xf numFmtId="176" fontId="76" fillId="0" borderId="11" xfId="0" applyNumberFormat="1" applyFont="1" applyFill="1" applyBorder="1" applyAlignment="1">
      <alignment vertical="center"/>
    </xf>
    <xf numFmtId="177" fontId="76" fillId="0" borderId="11" xfId="0" applyNumberFormat="1" applyFont="1" applyFill="1" applyBorder="1" applyAlignment="1">
      <alignment vertical="center"/>
    </xf>
    <xf numFmtId="179" fontId="76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76" fontId="76" fillId="0" borderId="0" xfId="0" applyNumberFormat="1" applyFont="1" applyFill="1" applyBorder="1" applyAlignment="1">
      <alignment vertical="center"/>
    </xf>
    <xf numFmtId="177" fontId="76" fillId="0" borderId="0" xfId="0" applyNumberFormat="1" applyFont="1" applyFill="1" applyBorder="1" applyAlignment="1">
      <alignment vertical="center"/>
    </xf>
    <xf numFmtId="179" fontId="76" fillId="0" borderId="0" xfId="0" applyNumberFormat="1" applyFont="1" applyFill="1" applyBorder="1" applyAlignment="1">
      <alignment horizontal="center" vertical="center"/>
    </xf>
    <xf numFmtId="0" fontId="8" fillId="0" borderId="0" xfId="61" applyFont="1" applyFill="1" applyAlignment="1">
      <alignment horizontal="left" vertical="center" wrapText="1"/>
      <protection/>
    </xf>
    <xf numFmtId="0" fontId="13" fillId="36" borderId="18" xfId="61" applyFont="1" applyFill="1" applyBorder="1" applyAlignment="1">
      <alignment horizontal="center" vertical="center" shrinkToFit="1"/>
      <protection/>
    </xf>
    <xf numFmtId="0" fontId="13" fillId="36" borderId="19" xfId="61" applyFont="1" applyFill="1" applyBorder="1" applyAlignment="1">
      <alignment horizontal="center" vertical="center" shrinkToFit="1"/>
      <protection/>
    </xf>
    <xf numFmtId="0" fontId="13" fillId="36" borderId="108" xfId="61" applyFont="1" applyFill="1" applyBorder="1" applyAlignment="1">
      <alignment horizontal="center" vertical="center" shrinkToFit="1"/>
      <protection/>
    </xf>
    <xf numFmtId="0" fontId="14" fillId="36" borderId="18" xfId="61" applyFont="1" applyFill="1" applyBorder="1" applyAlignment="1">
      <alignment horizontal="center" vertical="center"/>
      <protection/>
    </xf>
    <xf numFmtId="0" fontId="14" fillId="36" borderId="19" xfId="61" applyFont="1" applyFill="1" applyBorder="1" applyAlignment="1">
      <alignment horizontal="center" vertical="center"/>
      <protection/>
    </xf>
    <xf numFmtId="0" fontId="14" fillId="36" borderId="108" xfId="61" applyFont="1" applyFill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6" fillId="0" borderId="0" xfId="61" applyAlignment="1">
      <alignment vertical="center"/>
      <protection/>
    </xf>
    <xf numFmtId="0" fontId="8" fillId="0" borderId="0" xfId="61" applyFont="1" applyAlignment="1">
      <alignment horizontal="left" vertical="top" wrapText="1"/>
      <protection/>
    </xf>
    <xf numFmtId="0" fontId="0" fillId="3" borderId="19" xfId="0" applyFill="1" applyBorder="1" applyAlignment="1" applyProtection="1">
      <alignment horizontal="center" vertical="center" shrinkToFit="1"/>
      <protection locked="0"/>
    </xf>
    <xf numFmtId="0" fontId="0" fillId="3" borderId="108" xfId="0" applyFill="1" applyBorder="1" applyAlignment="1" applyProtection="1">
      <alignment horizontal="center" vertical="center" shrinkToFit="1"/>
      <protection locked="0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1" fillId="35" borderId="0" xfId="0" applyFont="1" applyFill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85" fillId="0" borderId="110" xfId="0" applyFont="1" applyBorder="1" applyAlignment="1">
      <alignment horizontal="center" vertical="center"/>
    </xf>
    <xf numFmtId="0" fontId="85" fillId="0" borderId="111" xfId="0" applyFont="1" applyBorder="1" applyAlignment="1">
      <alignment horizontal="center" vertical="center"/>
    </xf>
    <xf numFmtId="0" fontId="85" fillId="0" borderId="108" xfId="0" applyFont="1" applyBorder="1" applyAlignment="1">
      <alignment horizontal="center" vertical="center"/>
    </xf>
    <xf numFmtId="0" fontId="92" fillId="0" borderId="112" xfId="0" applyFont="1" applyBorder="1" applyAlignment="1">
      <alignment horizontal="distributed" vertical="center"/>
    </xf>
    <xf numFmtId="0" fontId="92" fillId="0" borderId="113" xfId="0" applyFont="1" applyBorder="1" applyAlignment="1">
      <alignment horizontal="distributed" vertical="center"/>
    </xf>
    <xf numFmtId="0" fontId="92" fillId="0" borderId="114" xfId="0" applyFont="1" applyBorder="1" applyAlignment="1">
      <alignment horizontal="distributed" vertical="center"/>
    </xf>
    <xf numFmtId="0" fontId="92" fillId="0" borderId="115" xfId="0" applyFont="1" applyBorder="1" applyAlignment="1">
      <alignment horizontal="distributed" vertical="center"/>
    </xf>
    <xf numFmtId="0" fontId="85" fillId="0" borderId="10" xfId="0" applyFont="1" applyBorder="1" applyAlignment="1">
      <alignment vertical="center" wrapText="1"/>
    </xf>
    <xf numFmtId="0" fontId="85" fillId="0" borderId="11" xfId="0" applyFont="1" applyBorder="1" applyAlignment="1">
      <alignment vertical="center"/>
    </xf>
    <xf numFmtId="0" fontId="85" fillId="0" borderId="12" xfId="0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14" xfId="0" applyFont="1" applyBorder="1" applyAlignment="1">
      <alignment vertical="center"/>
    </xf>
    <xf numFmtId="0" fontId="85" fillId="0" borderId="15" xfId="0" applyFont="1" applyBorder="1" applyAlignment="1">
      <alignment vertical="center"/>
    </xf>
    <xf numFmtId="0" fontId="85" fillId="0" borderId="16" xfId="0" applyFont="1" applyBorder="1" applyAlignment="1">
      <alignment vertical="center"/>
    </xf>
    <xf numFmtId="0" fontId="85" fillId="0" borderId="17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10" borderId="116" xfId="0" applyFill="1" applyBorder="1" applyAlignment="1" applyProtection="1">
      <alignment horizontal="center" vertical="center" shrinkToFit="1"/>
      <protection locked="0"/>
    </xf>
    <xf numFmtId="0" fontId="0" fillId="10" borderId="117" xfId="0" applyFill="1" applyBorder="1" applyAlignment="1" applyProtection="1">
      <alignment horizontal="center" vertical="center" shrinkToFit="1"/>
      <protection locked="0"/>
    </xf>
    <xf numFmtId="0" fontId="0" fillId="0" borderId="28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7" borderId="32" xfId="0" applyFill="1" applyBorder="1" applyAlignment="1" applyProtection="1">
      <alignment horizontal="center" vertical="center" shrinkToFit="1"/>
      <protection locked="0"/>
    </xf>
    <xf numFmtId="0" fontId="0" fillId="7" borderId="0" xfId="0" applyFill="1" applyBorder="1" applyAlignment="1" applyProtection="1">
      <alignment horizontal="center" vertical="center" shrinkToFit="1"/>
      <protection locked="0"/>
    </xf>
    <xf numFmtId="0" fontId="0" fillId="7" borderId="48" xfId="0" applyFill="1" applyBorder="1" applyAlignment="1" applyProtection="1">
      <alignment horizontal="center" vertical="center" shrinkToFit="1"/>
      <protection locked="0"/>
    </xf>
    <xf numFmtId="0" fontId="0" fillId="37" borderId="0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10" borderId="109" xfId="0" applyFill="1" applyBorder="1" applyAlignment="1" applyProtection="1">
      <alignment horizontal="center" vertical="center" shrinkToFit="1"/>
      <protection locked="0"/>
    </xf>
    <xf numFmtId="0" fontId="0" fillId="10" borderId="118" xfId="0" applyFill="1" applyBorder="1" applyAlignment="1" applyProtection="1">
      <alignment horizontal="center" vertical="center" shrinkToFit="1"/>
      <protection locked="0"/>
    </xf>
    <xf numFmtId="0" fontId="0" fillId="10" borderId="119" xfId="0" applyFill="1" applyBorder="1" applyAlignment="1" applyProtection="1">
      <alignment horizontal="center" vertical="center" shrinkToFit="1"/>
      <protection locked="0"/>
    </xf>
    <xf numFmtId="0" fontId="0" fillId="10" borderId="120" xfId="0" applyFill="1" applyBorder="1" applyAlignment="1" applyProtection="1">
      <alignment horizontal="center" vertical="center" shrinkToFit="1"/>
      <protection locked="0"/>
    </xf>
    <xf numFmtId="0" fontId="0" fillId="0" borderId="5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7" borderId="54" xfId="0" applyFill="1" applyBorder="1" applyAlignment="1" applyProtection="1">
      <alignment horizontal="center" vertical="center" shrinkToFit="1"/>
      <protection locked="0"/>
    </xf>
    <xf numFmtId="0" fontId="0" fillId="7" borderId="55" xfId="0" applyFill="1" applyBorder="1" applyAlignment="1" applyProtection="1">
      <alignment horizontal="center" vertical="center" shrinkToFit="1"/>
      <protection locked="0"/>
    </xf>
    <xf numFmtId="0" fontId="0" fillId="7" borderId="46" xfId="0" applyFill="1" applyBorder="1" applyAlignment="1" applyProtection="1">
      <alignment horizontal="center" vertical="center" shrinkToFit="1"/>
      <protection locked="0"/>
    </xf>
    <xf numFmtId="0" fontId="0" fillId="10" borderId="11" xfId="0" applyFill="1" applyBorder="1" applyAlignment="1" applyProtection="1">
      <alignment horizontal="center" vertical="center"/>
      <protection locked="0"/>
    </xf>
    <xf numFmtId="0" fontId="0" fillId="10" borderId="0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12" borderId="19" xfId="0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7" borderId="48" xfId="0" applyFill="1" applyBorder="1" applyAlignment="1" applyProtection="1">
      <alignment horizontal="center" vertical="center" shrinkToFit="1"/>
      <protection locked="0"/>
    </xf>
    <xf numFmtId="0" fontId="0" fillId="37" borderId="16" xfId="0" applyFill="1" applyBorder="1" applyAlignment="1" applyProtection="1">
      <alignment horizontal="center" vertical="center" shrinkToFit="1"/>
      <protection locked="0"/>
    </xf>
    <xf numFmtId="0" fontId="0" fillId="37" borderId="26" xfId="0" applyFill="1" applyBorder="1" applyAlignment="1" applyProtection="1">
      <alignment horizontal="center" vertical="center" shrinkToFit="1"/>
      <protection locked="0"/>
    </xf>
    <xf numFmtId="0" fontId="0" fillId="7" borderId="11" xfId="0" applyFill="1" applyBorder="1" applyAlignment="1" applyProtection="1">
      <alignment horizontal="center" vertical="center" shrinkToFit="1"/>
      <protection locked="0"/>
    </xf>
    <xf numFmtId="0" fontId="0" fillId="7" borderId="73" xfId="0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7" borderId="31" xfId="0" applyFill="1" applyBorder="1" applyAlignment="1" applyProtection="1">
      <alignment horizontal="center" vertical="center" shrinkToFit="1"/>
      <protection locked="0"/>
    </xf>
    <xf numFmtId="0" fontId="0" fillId="37" borderId="56" xfId="0" applyFill="1" applyBorder="1" applyAlignment="1" applyProtection="1">
      <alignment horizontal="center" vertical="center" shrinkToFit="1"/>
      <protection locked="0"/>
    </xf>
    <xf numFmtId="0" fontId="0" fillId="37" borderId="47" xfId="0" applyFill="1" applyBorder="1" applyAlignment="1" applyProtection="1">
      <alignment horizontal="center" vertical="center" shrinkToFit="1"/>
      <protection locked="0"/>
    </xf>
    <xf numFmtId="0" fontId="0" fillId="37" borderId="32" xfId="0" applyFill="1" applyBorder="1" applyAlignment="1" applyProtection="1">
      <alignment horizontal="center" vertical="center" shrinkToFit="1"/>
      <protection locked="0"/>
    </xf>
    <xf numFmtId="0" fontId="0" fillId="10" borderId="76" xfId="0" applyFill="1" applyBorder="1" applyAlignment="1" applyProtection="1">
      <alignment horizontal="center" vertical="center"/>
      <protection locked="0"/>
    </xf>
    <xf numFmtId="0" fontId="0" fillId="10" borderId="124" xfId="0" applyFill="1" applyBorder="1" applyAlignment="1" applyProtection="1">
      <alignment horizontal="center" vertical="center"/>
      <protection locked="0"/>
    </xf>
    <xf numFmtId="0" fontId="0" fillId="37" borderId="25" xfId="0" applyFill="1" applyBorder="1" applyAlignment="1" applyProtection="1">
      <alignment horizontal="center" vertical="center" shrinkToFit="1"/>
      <protection locked="0"/>
    </xf>
    <xf numFmtId="0" fontId="78" fillId="0" borderId="0" xfId="0" applyFont="1" applyAlignment="1">
      <alignment horizontal="center" vertical="center"/>
    </xf>
    <xf numFmtId="0" fontId="75" fillId="37" borderId="0" xfId="0" applyFont="1" applyFill="1" applyBorder="1" applyAlignment="1" applyProtection="1">
      <alignment horizontal="center" vertical="center" shrinkToFit="1"/>
      <protection locked="0"/>
    </xf>
    <xf numFmtId="0" fontId="75" fillId="37" borderId="14" xfId="0" applyFont="1" applyFill="1" applyBorder="1" applyAlignment="1" applyProtection="1">
      <alignment horizontal="center" vertical="center" shrinkToFit="1"/>
      <protection locked="0"/>
    </xf>
    <xf numFmtId="0" fontId="75" fillId="37" borderId="16" xfId="0" applyFont="1" applyFill="1" applyBorder="1" applyAlignment="1" applyProtection="1">
      <alignment horizontal="center" vertical="center" shrinkToFit="1"/>
      <protection locked="0"/>
    </xf>
    <xf numFmtId="0" fontId="75" fillId="37" borderId="17" xfId="0" applyFont="1" applyFill="1" applyBorder="1" applyAlignment="1" applyProtection="1">
      <alignment horizontal="center" vertical="center" shrinkToFit="1"/>
      <protection locked="0"/>
    </xf>
    <xf numFmtId="0" fontId="0" fillId="7" borderId="12" xfId="0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93" fillId="1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7" borderId="28" xfId="0" applyFill="1" applyBorder="1" applyAlignment="1" applyProtection="1">
      <alignment horizontal="center" vertical="center" shrinkToFit="1"/>
      <protection locked="0"/>
    </xf>
    <xf numFmtId="0" fontId="78" fillId="37" borderId="10" xfId="0" applyFont="1" applyFill="1" applyBorder="1" applyAlignment="1" applyProtection="1">
      <alignment horizontal="center" vertical="center"/>
      <protection locked="0"/>
    </xf>
    <xf numFmtId="0" fontId="78" fillId="37" borderId="11" xfId="0" applyFont="1" applyFill="1" applyBorder="1" applyAlignment="1" applyProtection="1">
      <alignment horizontal="center" vertical="center"/>
      <protection locked="0"/>
    </xf>
    <xf numFmtId="0" fontId="78" fillId="37" borderId="12" xfId="0" applyFont="1" applyFill="1" applyBorder="1" applyAlignment="1" applyProtection="1">
      <alignment horizontal="center" vertical="center"/>
      <protection locked="0"/>
    </xf>
    <xf numFmtId="0" fontId="78" fillId="37" borderId="13" xfId="0" applyFont="1" applyFill="1" applyBorder="1" applyAlignment="1" applyProtection="1">
      <alignment horizontal="center" vertical="center"/>
      <protection locked="0"/>
    </xf>
    <xf numFmtId="0" fontId="78" fillId="37" borderId="0" xfId="0" applyFont="1" applyFill="1" applyBorder="1" applyAlignment="1" applyProtection="1">
      <alignment horizontal="center" vertical="center"/>
      <protection locked="0"/>
    </xf>
    <xf numFmtId="0" fontId="78" fillId="37" borderId="14" xfId="0" applyFont="1" applyFill="1" applyBorder="1" applyAlignment="1" applyProtection="1">
      <alignment horizontal="center" vertical="center"/>
      <protection locked="0"/>
    </xf>
    <xf numFmtId="0" fontId="78" fillId="37" borderId="15" xfId="0" applyFont="1" applyFill="1" applyBorder="1" applyAlignment="1" applyProtection="1">
      <alignment horizontal="center" vertical="center"/>
      <protection locked="0"/>
    </xf>
    <xf numFmtId="0" fontId="78" fillId="37" borderId="16" xfId="0" applyFont="1" applyFill="1" applyBorder="1" applyAlignment="1" applyProtection="1">
      <alignment horizontal="center" vertical="center"/>
      <protection locked="0"/>
    </xf>
    <xf numFmtId="0" fontId="78" fillId="37" borderId="17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25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10" borderId="31" xfId="0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" fontId="5" fillId="0" borderId="126" xfId="0" applyNumberFormat="1" applyFont="1" applyBorder="1" applyAlignment="1" applyProtection="1">
      <alignment horizontal="left" vertical="center" wrapText="1"/>
      <protection/>
    </xf>
    <xf numFmtId="1" fontId="5" fillId="0" borderId="127" xfId="0" applyNumberFormat="1" applyFont="1" applyBorder="1" applyAlignment="1" applyProtection="1">
      <alignment horizontal="left" vertical="center" wrapText="1"/>
      <protection/>
    </xf>
    <xf numFmtId="1" fontId="5" fillId="0" borderId="128" xfId="0" applyNumberFormat="1" applyFont="1" applyBorder="1" applyAlignment="1" applyProtection="1">
      <alignment horizontal="left" vertical="center" wrapText="1"/>
      <protection/>
    </xf>
    <xf numFmtId="178" fontId="0" fillId="0" borderId="0" xfId="0" applyNumberFormat="1" applyFill="1" applyBorder="1" applyAlignment="1">
      <alignment horizontal="right" vertical="center" shrinkToFit="1"/>
    </xf>
    <xf numFmtId="0" fontId="0" fillId="10" borderId="55" xfId="0" applyFill="1" applyBorder="1" applyAlignment="1" applyProtection="1">
      <alignment horizontal="center" vertical="center"/>
      <protection locked="0"/>
    </xf>
    <xf numFmtId="0" fontId="0" fillId="10" borderId="56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75" fillId="37" borderId="0" xfId="0" applyFont="1" applyFill="1" applyBorder="1" applyAlignment="1">
      <alignment horizontal="center" vertical="center"/>
    </xf>
    <xf numFmtId="0" fontId="75" fillId="37" borderId="14" xfId="0" applyFont="1" applyFill="1" applyBorder="1" applyAlignment="1">
      <alignment horizontal="center" vertical="center"/>
    </xf>
    <xf numFmtId="0" fontId="75" fillId="37" borderId="16" xfId="0" applyFont="1" applyFill="1" applyBorder="1" applyAlignment="1">
      <alignment horizontal="center" vertical="center"/>
    </xf>
    <xf numFmtId="0" fontId="75" fillId="37" borderId="17" xfId="0" applyFont="1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75" fillId="37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94" fillId="0" borderId="129" xfId="0" applyFont="1" applyBorder="1" applyAlignment="1">
      <alignment horizontal="center" vertical="center" shrinkToFit="1"/>
    </xf>
    <xf numFmtId="0" fontId="78" fillId="37" borderId="10" xfId="0" applyFont="1" applyFill="1" applyBorder="1" applyAlignment="1">
      <alignment horizontal="center" vertical="center"/>
    </xf>
    <xf numFmtId="0" fontId="78" fillId="37" borderId="11" xfId="0" applyFont="1" applyFill="1" applyBorder="1" applyAlignment="1">
      <alignment horizontal="center" vertical="center"/>
    </xf>
    <xf numFmtId="0" fontId="78" fillId="37" borderId="12" xfId="0" applyFont="1" applyFill="1" applyBorder="1" applyAlignment="1">
      <alignment horizontal="center" vertical="center"/>
    </xf>
    <xf numFmtId="0" fontId="78" fillId="37" borderId="13" xfId="0" applyFont="1" applyFill="1" applyBorder="1" applyAlignment="1">
      <alignment horizontal="center" vertical="center"/>
    </xf>
    <xf numFmtId="0" fontId="78" fillId="37" borderId="0" xfId="0" applyFont="1" applyFill="1" applyBorder="1" applyAlignment="1">
      <alignment horizontal="center" vertical="center"/>
    </xf>
    <xf numFmtId="0" fontId="78" fillId="37" borderId="14" xfId="0" applyFont="1" applyFill="1" applyBorder="1" applyAlignment="1">
      <alignment horizontal="center" vertical="center"/>
    </xf>
    <xf numFmtId="0" fontId="78" fillId="37" borderId="15" xfId="0" applyFont="1" applyFill="1" applyBorder="1" applyAlignment="1">
      <alignment horizontal="center" vertical="center"/>
    </xf>
    <xf numFmtId="0" fontId="78" fillId="37" borderId="16" xfId="0" applyFont="1" applyFill="1" applyBorder="1" applyAlignment="1">
      <alignment horizontal="center" vertical="center"/>
    </xf>
    <xf numFmtId="0" fontId="78" fillId="37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4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73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7" borderId="31" xfId="0" applyFill="1" applyBorder="1" applyAlignment="1">
      <alignment horizontal="center" vertical="center"/>
    </xf>
    <xf numFmtId="0" fontId="0" fillId="37" borderId="56" xfId="0" applyFill="1" applyBorder="1" applyAlignment="1">
      <alignment horizontal="center" vertical="center"/>
    </xf>
    <xf numFmtId="0" fontId="0" fillId="37" borderId="47" xfId="0" applyFill="1" applyBorder="1" applyAlignment="1">
      <alignment horizontal="center" vertical="center"/>
    </xf>
    <xf numFmtId="0" fontId="0" fillId="7" borderId="54" xfId="0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0" fillId="10" borderId="55" xfId="0" applyFill="1" applyBorder="1" applyAlignment="1">
      <alignment horizontal="center" vertical="center"/>
    </xf>
    <xf numFmtId="0" fontId="0" fillId="10" borderId="56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10" borderId="130" xfId="0" applyFill="1" applyBorder="1" applyAlignment="1">
      <alignment horizontal="center" vertical="center"/>
    </xf>
    <xf numFmtId="0" fontId="0" fillId="10" borderId="116" xfId="0" applyFill="1" applyBorder="1" applyAlignment="1">
      <alignment horizontal="center" vertical="center"/>
    </xf>
    <xf numFmtId="0" fontId="0" fillId="10" borderId="117" xfId="0" applyFill="1" applyBorder="1" applyAlignment="1">
      <alignment horizontal="center" vertical="center"/>
    </xf>
    <xf numFmtId="0" fontId="0" fillId="10" borderId="76" xfId="0" applyFill="1" applyBorder="1" applyAlignment="1">
      <alignment horizontal="center" vertical="center"/>
    </xf>
    <xf numFmtId="0" fontId="0" fillId="10" borderId="109" xfId="0" applyFill="1" applyBorder="1" applyAlignment="1">
      <alignment horizontal="center" vertical="center"/>
    </xf>
    <xf numFmtId="0" fontId="0" fillId="10" borderId="118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 shrinkToFit="1"/>
    </xf>
    <xf numFmtId="0" fontId="0" fillId="10" borderId="124" xfId="0" applyFill="1" applyBorder="1" applyAlignment="1">
      <alignment horizontal="center" vertical="center"/>
    </xf>
    <xf numFmtId="0" fontId="0" fillId="10" borderId="119" xfId="0" applyFill="1" applyBorder="1" applyAlignment="1">
      <alignment horizontal="center" vertical="center"/>
    </xf>
    <xf numFmtId="0" fontId="0" fillId="10" borderId="12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3" borderId="19" xfId="0" applyFill="1" applyBorder="1" applyAlignment="1">
      <alignment horizontal="center" vertical="center"/>
    </xf>
    <xf numFmtId="0" fontId="0" fillId="3" borderId="108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26" xfId="0" applyFill="1" applyBorder="1" applyAlignment="1">
      <alignment horizontal="center" vertical="center"/>
    </xf>
    <xf numFmtId="0" fontId="78" fillId="34" borderId="0" xfId="0" applyFont="1" applyFill="1" applyBorder="1" applyAlignment="1">
      <alignment horizontal="center" vertical="center"/>
    </xf>
    <xf numFmtId="0" fontId="77" fillId="34" borderId="13" xfId="0" applyFont="1" applyFill="1" applyBorder="1" applyAlignment="1">
      <alignment horizontal="center" vertical="center"/>
    </xf>
    <xf numFmtId="0" fontId="77" fillId="34" borderId="14" xfId="0" applyFont="1" applyFill="1" applyBorder="1" applyAlignment="1">
      <alignment horizontal="center" vertical="center"/>
    </xf>
    <xf numFmtId="0" fontId="77" fillId="37" borderId="10" xfId="0" applyFont="1" applyFill="1" applyBorder="1" applyAlignment="1" applyProtection="1">
      <alignment horizontal="left" vertical="top" wrapText="1"/>
      <protection locked="0"/>
    </xf>
    <xf numFmtId="0" fontId="77" fillId="37" borderId="11" xfId="0" applyFont="1" applyFill="1" applyBorder="1" applyAlignment="1" applyProtection="1">
      <alignment horizontal="left" vertical="top" wrapText="1"/>
      <protection locked="0"/>
    </xf>
    <xf numFmtId="0" fontId="77" fillId="37" borderId="12" xfId="0" applyFont="1" applyFill="1" applyBorder="1" applyAlignment="1" applyProtection="1">
      <alignment horizontal="left" vertical="top" wrapText="1"/>
      <protection locked="0"/>
    </xf>
    <xf numFmtId="0" fontId="77" fillId="37" borderId="13" xfId="0" applyFont="1" applyFill="1" applyBorder="1" applyAlignment="1" applyProtection="1">
      <alignment horizontal="left" vertical="top" wrapText="1"/>
      <protection locked="0"/>
    </xf>
    <xf numFmtId="0" fontId="77" fillId="37" borderId="0" xfId="0" applyFont="1" applyFill="1" applyBorder="1" applyAlignment="1" applyProtection="1">
      <alignment horizontal="left" vertical="top" wrapText="1"/>
      <protection locked="0"/>
    </xf>
    <xf numFmtId="0" fontId="77" fillId="37" borderId="14" xfId="0" applyFont="1" applyFill="1" applyBorder="1" applyAlignment="1" applyProtection="1">
      <alignment horizontal="left" vertical="top" wrapText="1"/>
      <protection locked="0"/>
    </xf>
    <xf numFmtId="0" fontId="77" fillId="37" borderId="15" xfId="0" applyFont="1" applyFill="1" applyBorder="1" applyAlignment="1" applyProtection="1">
      <alignment horizontal="left" vertical="top" wrapText="1"/>
      <protection locked="0"/>
    </xf>
    <xf numFmtId="0" fontId="77" fillId="37" borderId="16" xfId="0" applyFont="1" applyFill="1" applyBorder="1" applyAlignment="1" applyProtection="1">
      <alignment horizontal="left" vertical="top" wrapText="1"/>
      <protection locked="0"/>
    </xf>
    <xf numFmtId="0" fontId="77" fillId="37" borderId="17" xfId="0" applyFont="1" applyFill="1" applyBorder="1" applyAlignment="1" applyProtection="1">
      <alignment horizontal="left" vertical="top" wrapText="1"/>
      <protection locked="0"/>
    </xf>
    <xf numFmtId="178" fontId="95" fillId="34" borderId="13" xfId="0" applyNumberFormat="1" applyFont="1" applyFill="1" applyBorder="1" applyAlignment="1">
      <alignment horizontal="center" vertical="center"/>
    </xf>
    <xf numFmtId="178" fontId="95" fillId="34" borderId="0" xfId="0" applyNumberFormat="1" applyFont="1" applyFill="1" applyBorder="1" applyAlignment="1">
      <alignment horizontal="center" vertical="center"/>
    </xf>
    <xf numFmtId="178" fontId="95" fillId="34" borderId="14" xfId="0" applyNumberFormat="1" applyFont="1" applyFill="1" applyBorder="1" applyAlignment="1">
      <alignment horizontal="center" vertical="center"/>
    </xf>
    <xf numFmtId="0" fontId="96" fillId="34" borderId="0" xfId="0" applyFont="1" applyFill="1" applyAlignment="1">
      <alignment horizontal="center" vertical="center"/>
    </xf>
    <xf numFmtId="178" fontId="80" fillId="34" borderId="16" xfId="0" applyNumberFormat="1" applyFont="1" applyFill="1" applyBorder="1" applyAlignment="1">
      <alignment horizontal="center" vertical="center" shrinkToFit="1"/>
    </xf>
    <xf numFmtId="178" fontId="79" fillId="34" borderId="10" xfId="0" applyNumberFormat="1" applyFont="1" applyFill="1" applyBorder="1" applyAlignment="1">
      <alignment horizontal="center" vertical="center"/>
    </xf>
    <xf numFmtId="178" fontId="79" fillId="34" borderId="11" xfId="0" applyNumberFormat="1" applyFont="1" applyFill="1" applyBorder="1" applyAlignment="1">
      <alignment horizontal="center" vertical="center"/>
    </xf>
    <xf numFmtId="178" fontId="79" fillId="34" borderId="12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96" fillId="0" borderId="0" xfId="0" applyFont="1" applyAlignment="1">
      <alignment horizontal="center" vertical="center"/>
    </xf>
    <xf numFmtId="0" fontId="80" fillId="0" borderId="16" xfId="0" applyFont="1" applyBorder="1" applyAlignment="1">
      <alignment horizontal="center" vertical="center" shrinkToFit="1"/>
    </xf>
    <xf numFmtId="178" fontId="79" fillId="0" borderId="10" xfId="0" applyNumberFormat="1" applyFont="1" applyBorder="1" applyAlignment="1">
      <alignment horizontal="center" vertical="center"/>
    </xf>
    <xf numFmtId="178" fontId="79" fillId="0" borderId="11" xfId="0" applyNumberFormat="1" applyFont="1" applyBorder="1" applyAlignment="1">
      <alignment horizontal="center" vertical="center"/>
    </xf>
    <xf numFmtId="178" fontId="79" fillId="0" borderId="12" xfId="0" applyNumberFormat="1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178" fontId="95" fillId="0" borderId="13" xfId="0" applyNumberFormat="1" applyFont="1" applyFill="1" applyBorder="1" applyAlignment="1">
      <alignment horizontal="center" vertical="center"/>
    </xf>
    <xf numFmtId="178" fontId="95" fillId="0" borderId="0" xfId="0" applyNumberFormat="1" applyFont="1" applyFill="1" applyBorder="1" applyAlignment="1">
      <alignment horizontal="center" vertical="center"/>
    </xf>
    <xf numFmtId="178" fontId="95" fillId="0" borderId="14" xfId="0" applyNumberFormat="1" applyFont="1" applyFill="1" applyBorder="1" applyAlignment="1">
      <alignment horizontal="center" vertical="center"/>
    </xf>
    <xf numFmtId="0" fontId="77" fillId="37" borderId="10" xfId="0" applyFont="1" applyFill="1" applyBorder="1" applyAlignment="1">
      <alignment horizontal="left" vertical="top" wrapText="1"/>
    </xf>
    <xf numFmtId="0" fontId="77" fillId="37" borderId="11" xfId="0" applyFont="1" applyFill="1" applyBorder="1" applyAlignment="1">
      <alignment horizontal="left" vertical="top" wrapText="1"/>
    </xf>
    <xf numFmtId="0" fontId="77" fillId="37" borderId="12" xfId="0" applyFont="1" applyFill="1" applyBorder="1" applyAlignment="1">
      <alignment horizontal="left" vertical="top" wrapText="1"/>
    </xf>
    <xf numFmtId="0" fontId="77" fillId="37" borderId="13" xfId="0" applyFont="1" applyFill="1" applyBorder="1" applyAlignment="1">
      <alignment horizontal="left" vertical="top" wrapText="1"/>
    </xf>
    <xf numFmtId="0" fontId="77" fillId="37" borderId="0" xfId="0" applyFont="1" applyFill="1" applyBorder="1" applyAlignment="1">
      <alignment horizontal="left" vertical="top" wrapText="1"/>
    </xf>
    <xf numFmtId="0" fontId="77" fillId="37" borderId="14" xfId="0" applyFont="1" applyFill="1" applyBorder="1" applyAlignment="1">
      <alignment horizontal="left" vertical="top" wrapText="1"/>
    </xf>
    <xf numFmtId="0" fontId="77" fillId="37" borderId="15" xfId="0" applyFont="1" applyFill="1" applyBorder="1" applyAlignment="1">
      <alignment horizontal="left" vertical="top" wrapText="1"/>
    </xf>
    <xf numFmtId="0" fontId="77" fillId="37" borderId="16" xfId="0" applyFont="1" applyFill="1" applyBorder="1" applyAlignment="1">
      <alignment horizontal="left" vertical="top" wrapText="1"/>
    </xf>
    <xf numFmtId="0" fontId="77" fillId="37" borderId="17" xfId="0" applyFont="1" applyFill="1" applyBorder="1" applyAlignment="1">
      <alignment horizontal="left" vertical="top" wrapText="1"/>
    </xf>
    <xf numFmtId="0" fontId="84" fillId="0" borderId="12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78" fillId="0" borderId="0" xfId="0" applyFont="1" applyBorder="1" applyAlignment="1">
      <alignment horizontal="center" vertical="center"/>
    </xf>
    <xf numFmtId="178" fontId="74" fillId="34" borderId="32" xfId="0" applyNumberFormat="1" applyFont="1" applyFill="1" applyBorder="1" applyAlignment="1">
      <alignment horizontal="center" vertical="center"/>
    </xf>
    <xf numFmtId="178" fontId="74" fillId="34" borderId="0" xfId="0" applyNumberFormat="1" applyFont="1" applyFill="1" applyBorder="1" applyAlignment="1">
      <alignment horizontal="center" vertical="center"/>
    </xf>
    <xf numFmtId="178" fontId="74" fillId="34" borderId="54" xfId="0" applyNumberFormat="1" applyFont="1" applyFill="1" applyBorder="1" applyAlignment="1">
      <alignment horizontal="center" vertical="center"/>
    </xf>
    <xf numFmtId="178" fontId="74" fillId="34" borderId="55" xfId="0" applyNumberFormat="1" applyFont="1" applyFill="1" applyBorder="1" applyAlignment="1">
      <alignment horizontal="center" vertical="center"/>
    </xf>
    <xf numFmtId="178" fontId="74" fillId="34" borderId="31" xfId="0" applyNumberFormat="1" applyFont="1" applyFill="1" applyBorder="1" applyAlignment="1">
      <alignment horizontal="center" vertical="center"/>
    </xf>
    <xf numFmtId="178" fontId="74" fillId="34" borderId="56" xfId="0" applyNumberFormat="1" applyFont="1" applyFill="1" applyBorder="1" applyAlignment="1">
      <alignment horizontal="center" vertical="center"/>
    </xf>
    <xf numFmtId="0" fontId="79" fillId="34" borderId="27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178" fontId="79" fillId="34" borderId="49" xfId="0" applyNumberFormat="1" applyFont="1" applyFill="1" applyBorder="1" applyAlignment="1">
      <alignment horizontal="center" vertical="center" shrinkToFit="1"/>
    </xf>
    <xf numFmtId="0" fontId="0" fillId="33" borderId="54" xfId="0" applyFill="1" applyBorder="1" applyAlignment="1" applyProtection="1">
      <alignment horizontal="center" vertical="center"/>
      <protection locked="0"/>
    </xf>
    <xf numFmtId="0" fontId="0" fillId="33" borderId="55" xfId="0" applyFill="1" applyBorder="1" applyAlignment="1" applyProtection="1">
      <alignment horizontal="center" vertical="center"/>
      <protection locked="0"/>
    </xf>
    <xf numFmtId="0" fontId="0" fillId="33" borderId="46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178" fontId="79" fillId="34" borderId="30" xfId="0" applyNumberFormat="1" applyFont="1" applyFill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178" fontId="95" fillId="34" borderId="51" xfId="0" applyNumberFormat="1" applyFont="1" applyFill="1" applyBorder="1" applyAlignment="1">
      <alignment horizontal="center" vertical="center" shrinkToFit="1"/>
    </xf>
    <xf numFmtId="178" fontId="95" fillId="34" borderId="52" xfId="0" applyNumberFormat="1" applyFont="1" applyFill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34" borderId="54" xfId="0" applyFill="1" applyBorder="1" applyAlignment="1">
      <alignment horizontal="center" vertical="center" textRotation="255"/>
    </xf>
    <xf numFmtId="0" fontId="0" fillId="34" borderId="31" xfId="0" applyFill="1" applyBorder="1" applyAlignment="1">
      <alignment horizontal="center" vertical="center" textRotation="255"/>
    </xf>
    <xf numFmtId="0" fontId="0" fillId="34" borderId="55" xfId="0" applyFill="1" applyBorder="1" applyAlignment="1">
      <alignment horizontal="center" vertical="center" textRotation="255"/>
    </xf>
    <xf numFmtId="0" fontId="0" fillId="34" borderId="56" xfId="0" applyFill="1" applyBorder="1" applyAlignment="1">
      <alignment horizontal="center" vertical="center" textRotation="255"/>
    </xf>
    <xf numFmtId="178" fontId="74" fillId="34" borderId="54" xfId="0" applyNumberFormat="1" applyFont="1" applyFill="1" applyBorder="1" applyAlignment="1">
      <alignment horizontal="center" vertical="center" shrinkToFit="1"/>
    </xf>
    <xf numFmtId="178" fontId="74" fillId="34" borderId="55" xfId="0" applyNumberFormat="1" applyFont="1" applyFill="1" applyBorder="1" applyAlignment="1">
      <alignment horizontal="center" vertical="center" shrinkToFit="1"/>
    </xf>
    <xf numFmtId="178" fontId="74" fillId="34" borderId="46" xfId="0" applyNumberFormat="1" applyFont="1" applyFill="1" applyBorder="1" applyAlignment="1">
      <alignment horizontal="center" vertical="center" shrinkToFit="1"/>
    </xf>
    <xf numFmtId="178" fontId="74" fillId="34" borderId="31" xfId="0" applyNumberFormat="1" applyFont="1" applyFill="1" applyBorder="1" applyAlignment="1">
      <alignment horizontal="center" vertical="center" shrinkToFit="1"/>
    </xf>
    <xf numFmtId="178" fontId="74" fillId="34" borderId="56" xfId="0" applyNumberFormat="1" applyFont="1" applyFill="1" applyBorder="1" applyAlignment="1">
      <alignment horizontal="center" vertical="center" shrinkToFit="1"/>
    </xf>
    <xf numFmtId="178" fontId="74" fillId="34" borderId="47" xfId="0" applyNumberFormat="1" applyFont="1" applyFill="1" applyBorder="1" applyAlignment="1">
      <alignment horizontal="center" vertical="center" shrinkToFit="1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56" xfId="0" applyFill="1" applyBorder="1" applyAlignment="1" applyProtection="1">
      <alignment horizontal="center"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4" borderId="54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178" fontId="79" fillId="33" borderId="56" xfId="0" applyNumberFormat="1" applyFont="1" applyFill="1" applyBorder="1" applyAlignment="1" applyProtection="1">
      <alignment horizontal="center" vertical="center" shrinkToFit="1"/>
      <protection locked="0"/>
    </xf>
    <xf numFmtId="0" fontId="79" fillId="33" borderId="56" xfId="0" applyFont="1" applyFill="1" applyBorder="1" applyAlignment="1" applyProtection="1">
      <alignment horizontal="center" vertical="center"/>
      <protection locked="0"/>
    </xf>
    <xf numFmtId="178" fontId="74" fillId="0" borderId="32" xfId="0" applyNumberFormat="1" applyFont="1" applyBorder="1" applyAlignment="1">
      <alignment horizontal="center" vertical="center"/>
    </xf>
    <xf numFmtId="178" fontId="74" fillId="0" borderId="0" xfId="0" applyNumberFormat="1" applyFont="1" applyBorder="1" applyAlignment="1">
      <alignment horizontal="center" vertical="center"/>
    </xf>
    <xf numFmtId="178" fontId="74" fillId="0" borderId="31" xfId="0" applyNumberFormat="1" applyFont="1" applyBorder="1" applyAlignment="1">
      <alignment horizontal="center" vertical="center"/>
    </xf>
    <xf numFmtId="178" fontId="74" fillId="0" borderId="56" xfId="0" applyNumberFormat="1" applyFont="1" applyBorder="1" applyAlignment="1">
      <alignment horizontal="center" vertical="center"/>
    </xf>
    <xf numFmtId="178" fontId="95" fillId="0" borderId="52" xfId="0" applyNumberFormat="1" applyFont="1" applyBorder="1" applyAlignment="1">
      <alignment horizontal="center" vertical="center"/>
    </xf>
    <xf numFmtId="0" fontId="97" fillId="33" borderId="54" xfId="0" applyFont="1" applyFill="1" applyBorder="1" applyAlignment="1">
      <alignment horizontal="center" vertical="center"/>
    </xf>
    <xf numFmtId="0" fontId="97" fillId="33" borderId="55" xfId="0" applyFont="1" applyFill="1" applyBorder="1" applyAlignment="1">
      <alignment horizontal="center" vertical="center"/>
    </xf>
    <xf numFmtId="0" fontId="97" fillId="33" borderId="46" xfId="0" applyFont="1" applyFill="1" applyBorder="1" applyAlignment="1">
      <alignment horizontal="center" vertical="center"/>
    </xf>
    <xf numFmtId="0" fontId="97" fillId="33" borderId="32" xfId="0" applyFont="1" applyFill="1" applyBorder="1" applyAlignment="1">
      <alignment horizontal="center" vertical="center"/>
    </xf>
    <xf numFmtId="0" fontId="97" fillId="33" borderId="0" xfId="0" applyFont="1" applyFill="1" applyBorder="1" applyAlignment="1">
      <alignment horizontal="center" vertical="center"/>
    </xf>
    <xf numFmtId="0" fontId="97" fillId="33" borderId="48" xfId="0" applyFont="1" applyFill="1" applyBorder="1" applyAlignment="1">
      <alignment horizontal="center" vertical="center"/>
    </xf>
    <xf numFmtId="178" fontId="79" fillId="0" borderId="49" xfId="0" applyNumberFormat="1" applyFont="1" applyBorder="1" applyAlignment="1">
      <alignment horizontal="center" vertical="center"/>
    </xf>
    <xf numFmtId="178" fontId="74" fillId="0" borderId="54" xfId="0" applyNumberFormat="1" applyFont="1" applyBorder="1" applyAlignment="1">
      <alignment horizontal="center" vertical="center"/>
    </xf>
    <xf numFmtId="178" fontId="74" fillId="0" borderId="55" xfId="0" applyNumberFormat="1" applyFont="1" applyBorder="1" applyAlignment="1">
      <alignment horizontal="center" vertical="center"/>
    </xf>
    <xf numFmtId="0" fontId="79" fillId="33" borderId="56" xfId="0" applyFont="1" applyFill="1" applyBorder="1" applyAlignment="1">
      <alignment horizontal="center" vertical="center"/>
    </xf>
    <xf numFmtId="178" fontId="79" fillId="33" borderId="0" xfId="0" applyNumberFormat="1" applyFont="1" applyFill="1" applyAlignment="1">
      <alignment horizontal="center" vertical="center" shrinkToFit="1"/>
    </xf>
    <xf numFmtId="0" fontId="84" fillId="0" borderId="0" xfId="0" applyFont="1" applyBorder="1" applyAlignment="1">
      <alignment horizontal="center" vertical="center"/>
    </xf>
    <xf numFmtId="0" fontId="97" fillId="33" borderId="31" xfId="0" applyFont="1" applyFill="1" applyBorder="1" applyAlignment="1">
      <alignment horizontal="center" vertical="center"/>
    </xf>
    <xf numFmtId="0" fontId="97" fillId="33" borderId="56" xfId="0" applyFont="1" applyFill="1" applyBorder="1" applyAlignment="1">
      <alignment horizontal="center" vertical="center"/>
    </xf>
    <xf numFmtId="0" fontId="97" fillId="33" borderId="47" xfId="0" applyFont="1" applyFill="1" applyBorder="1" applyAlignment="1">
      <alignment horizontal="center" vertical="center"/>
    </xf>
    <xf numFmtId="0" fontId="79" fillId="0" borderId="27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178" fontId="74" fillId="0" borderId="54" xfId="0" applyNumberFormat="1" applyFont="1" applyBorder="1" applyAlignment="1">
      <alignment horizontal="center" vertical="center" shrinkToFit="1"/>
    </xf>
    <xf numFmtId="178" fontId="74" fillId="0" borderId="55" xfId="0" applyNumberFormat="1" applyFont="1" applyBorder="1" applyAlignment="1">
      <alignment horizontal="center" vertical="center" shrinkToFit="1"/>
    </xf>
    <xf numFmtId="178" fontId="74" fillId="0" borderId="46" xfId="0" applyNumberFormat="1" applyFont="1" applyBorder="1" applyAlignment="1">
      <alignment horizontal="center" vertical="center" shrinkToFit="1"/>
    </xf>
    <xf numFmtId="178" fontId="74" fillId="0" borderId="31" xfId="0" applyNumberFormat="1" applyFont="1" applyBorder="1" applyAlignment="1">
      <alignment horizontal="center" vertical="center" shrinkToFit="1"/>
    </xf>
    <xf numFmtId="178" fontId="74" fillId="0" borderId="56" xfId="0" applyNumberFormat="1" applyFont="1" applyBorder="1" applyAlignment="1">
      <alignment horizontal="center" vertical="center" shrinkToFit="1"/>
    </xf>
    <xf numFmtId="178" fontId="74" fillId="0" borderId="47" xfId="0" applyNumberFormat="1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8" fontId="79" fillId="0" borderId="30" xfId="0" applyNumberFormat="1" applyFont="1" applyBorder="1" applyAlignment="1">
      <alignment horizontal="center" vertical="center"/>
    </xf>
    <xf numFmtId="178" fontId="79" fillId="0" borderId="50" xfId="0" applyNumberFormat="1" applyFont="1" applyBorder="1" applyAlignment="1">
      <alignment horizontal="center" vertical="center"/>
    </xf>
    <xf numFmtId="178" fontId="95" fillId="0" borderId="51" xfId="0" applyNumberFormat="1" applyFont="1" applyBorder="1" applyAlignment="1">
      <alignment horizontal="center" vertical="center" shrinkToFit="1"/>
    </xf>
    <xf numFmtId="178" fontId="95" fillId="0" borderId="52" xfId="0" applyNumberFormat="1" applyFont="1" applyBorder="1" applyAlignment="1">
      <alignment horizontal="center" vertical="center" shrinkToFit="1"/>
    </xf>
    <xf numFmtId="178" fontId="95" fillId="0" borderId="53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1" name="AutoShape 5"/>
        <xdr:cNvSpPr>
          <a:spLocks/>
        </xdr:cNvSpPr>
      </xdr:nvSpPr>
      <xdr:spPr>
        <a:xfrm>
          <a:off x="2286000" y="0"/>
          <a:ext cx="0" cy="0"/>
        </a:xfrm>
        <a:prstGeom prst="upArrow">
          <a:avLst>
            <a:gd name="adj" fmla="val -2147483648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228600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2" name="AutoShape 6"/>
        <xdr:cNvSpPr>
          <a:spLocks/>
        </xdr:cNvSpPr>
      </xdr:nvSpPr>
      <xdr:spPr>
        <a:xfrm>
          <a:off x="2286000" y="0"/>
          <a:ext cx="0" cy="0"/>
        </a:xfrm>
        <a:prstGeom prst="downArrow">
          <a:avLst>
            <a:gd name="adj" fmla="val -2147483648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504825</xdr:colOff>
      <xdr:row>42</xdr:row>
      <xdr:rowOff>38100</xdr:rowOff>
    </xdr:from>
    <xdr:to>
      <xdr:col>24</xdr:col>
      <xdr:colOff>238125</xdr:colOff>
      <xdr:row>44</xdr:row>
      <xdr:rowOff>114300</xdr:rowOff>
    </xdr:to>
    <xdr:sp>
      <xdr:nvSpPr>
        <xdr:cNvPr id="1" name="AutoShape 7"/>
        <xdr:cNvSpPr>
          <a:spLocks/>
        </xdr:cNvSpPr>
      </xdr:nvSpPr>
      <xdr:spPr>
        <a:xfrm>
          <a:off x="5762625" y="9134475"/>
          <a:ext cx="2781300" cy="495300"/>
        </a:xfrm>
        <a:prstGeom prst="wedgeRoundRectCallout">
          <a:avLst>
            <a:gd name="adj1" fmla="val -115328"/>
            <a:gd name="adj2" fmla="val -5932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校長名・地域スポーツ団体長を入力してください。校長の職印もしくは地域スポーツ団体長の印を押印したものを提出してください。</a:t>
          </a:r>
        </a:p>
      </xdr:txBody>
    </xdr:sp>
    <xdr:clientData/>
  </xdr:twoCellAnchor>
  <xdr:twoCellAnchor>
    <xdr:from>
      <xdr:col>12</xdr:col>
      <xdr:colOff>190500</xdr:colOff>
      <xdr:row>20</xdr:row>
      <xdr:rowOff>123825</xdr:rowOff>
    </xdr:from>
    <xdr:to>
      <xdr:col>16</xdr:col>
      <xdr:colOff>552450</xdr:colOff>
      <xdr:row>24</xdr:row>
      <xdr:rowOff>57150</xdr:rowOff>
    </xdr:to>
    <xdr:sp>
      <xdr:nvSpPr>
        <xdr:cNvPr id="2" name="AutoShape 10"/>
        <xdr:cNvSpPr>
          <a:spLocks/>
        </xdr:cNvSpPr>
      </xdr:nvSpPr>
      <xdr:spPr>
        <a:xfrm>
          <a:off x="4533900" y="4610100"/>
          <a:ext cx="1276350" cy="771525"/>
        </a:xfrm>
        <a:prstGeom prst="wedgeRoundRectCallout">
          <a:avLst>
            <a:gd name="adj1" fmla="val 26828"/>
            <a:gd name="adj2" fmla="val -9388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・手動の場合は、</a:t>
          </a:r>
          <a:r>
            <a:rPr lang="en-US" cap="none" sz="900" b="0" i="0" u="none" baseline="0">
              <a:solidFill>
                <a:srgbClr val="000000"/>
              </a:solidFill>
            </a:rPr>
            <a:t>"</a:t>
          </a:r>
          <a:r>
            <a:rPr lang="en-US" cap="none" sz="900" b="0" i="0" u="none" baseline="0">
              <a:solidFill>
                <a:srgbClr val="000000"/>
              </a:solidFill>
            </a:rPr>
            <a:t>手</a:t>
          </a:r>
          <a:r>
            <a:rPr lang="en-US" cap="none" sz="900" b="0" i="0" u="none" baseline="0">
              <a:solidFill>
                <a:srgbClr val="000000"/>
              </a:solidFill>
            </a:rPr>
            <a:t>"</a:t>
          </a:r>
          <a:r>
            <a:rPr lang="en-US" cap="none" sz="900" b="0" i="0" u="none" baseline="0">
              <a:solidFill>
                <a:srgbClr val="000000"/>
              </a:solidFill>
            </a:rPr>
            <a:t>と入力してください。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・外字の場合は、こちらに手書きでお願いします。</a:t>
          </a:r>
        </a:p>
      </xdr:txBody>
    </xdr:sp>
    <xdr:clientData/>
  </xdr:twoCellAnchor>
  <xdr:twoCellAnchor>
    <xdr:from>
      <xdr:col>4</xdr:col>
      <xdr:colOff>638175</xdr:colOff>
      <xdr:row>30</xdr:row>
      <xdr:rowOff>9525</xdr:rowOff>
    </xdr:from>
    <xdr:to>
      <xdr:col>16</xdr:col>
      <xdr:colOff>95250</xdr:colOff>
      <xdr:row>35</xdr:row>
      <xdr:rowOff>95250</xdr:rowOff>
    </xdr:to>
    <xdr:sp>
      <xdr:nvSpPr>
        <xdr:cNvPr id="3" name="AutoShape 4"/>
        <xdr:cNvSpPr>
          <a:spLocks/>
        </xdr:cNvSpPr>
      </xdr:nvSpPr>
      <xdr:spPr>
        <a:xfrm>
          <a:off x="1895475" y="6591300"/>
          <a:ext cx="3457575" cy="1133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都県記録の欄には、男子は１５００ｍと３０００ｍ、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女子は８００ｍと１５００ｍの記録を入力してください。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記録</a:t>
          </a:r>
          <a:r>
            <a:rPr lang="en-US" cap="none" sz="900" b="0" i="0" u="none" baseline="0">
              <a:solidFill>
                <a:srgbClr val="000000"/>
              </a:solidFill>
            </a:rPr>
            <a:t>…10</a:t>
          </a:r>
          <a:r>
            <a:rPr lang="en-US" cap="none" sz="900" b="0" i="0" u="none" baseline="0">
              <a:solidFill>
                <a:srgbClr val="000000"/>
              </a:solidFill>
            </a:rPr>
            <a:t>分</a:t>
          </a:r>
          <a:r>
            <a:rPr lang="en-US" cap="none" sz="900" b="0" i="0" u="none" baseline="0">
              <a:solidFill>
                <a:srgbClr val="000000"/>
              </a:solidFill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</a:rPr>
            <a:t>秒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なら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H</a:t>
          </a:r>
          <a:r>
            <a:rPr lang="en-US" cap="none" sz="900" b="0" i="0" u="none" baseline="0">
              <a:solidFill>
                <a:srgbClr val="000000"/>
              </a:solidFill>
            </a:rPr>
            <a:t>列に</a:t>
          </a:r>
          <a:r>
            <a:rPr lang="en-US" cap="none" sz="900" b="0" i="0" u="none" baseline="0">
              <a:solidFill>
                <a:srgbClr val="000000"/>
              </a:solidFill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I</a:t>
          </a:r>
          <a:r>
            <a:rPr lang="en-US" cap="none" sz="900" b="0" i="0" u="none" baseline="0">
              <a:solidFill>
                <a:srgbClr val="000000"/>
              </a:solidFill>
            </a:rPr>
            <a:t>列に</a:t>
          </a:r>
          <a:r>
            <a:rPr lang="en-US" cap="none" sz="900" b="0" i="0" u="none" baseline="0">
              <a:solidFill>
                <a:srgbClr val="000000"/>
              </a:solidFill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J</a:t>
          </a:r>
          <a:r>
            <a:rPr lang="en-US" cap="none" sz="900" b="0" i="0" u="none" baseline="0">
              <a:solidFill>
                <a:srgbClr val="000000"/>
              </a:solidFill>
            </a:rPr>
            <a:t>列に</a:t>
          </a:r>
          <a:r>
            <a:rPr lang="en-US" cap="none" sz="900" b="0" i="0" u="none" baseline="0">
              <a:solidFill>
                <a:srgbClr val="000000"/>
              </a:solidFill>
            </a:rPr>
            <a:t>00
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記録</a:t>
          </a:r>
          <a:r>
            <a:rPr lang="en-US" cap="none" sz="900" b="0" i="0" u="none" baseline="0">
              <a:solidFill>
                <a:srgbClr val="000000"/>
              </a:solidFill>
            </a:rPr>
            <a:t>…  4</a:t>
          </a:r>
          <a:r>
            <a:rPr lang="en-US" cap="none" sz="900" b="0" i="0" u="none" baseline="0">
              <a:solidFill>
                <a:srgbClr val="000000"/>
              </a:solidFill>
            </a:rPr>
            <a:t>分</a:t>
          </a:r>
          <a:r>
            <a:rPr lang="en-US" cap="none" sz="900" b="0" i="0" u="none" baseline="0">
              <a:solidFill>
                <a:srgbClr val="000000"/>
              </a:solidFill>
            </a:rPr>
            <a:t>58</a:t>
          </a:r>
          <a:r>
            <a:rPr lang="en-US" cap="none" sz="900" b="0" i="0" u="none" baseline="0">
              <a:solidFill>
                <a:srgbClr val="000000"/>
              </a:solidFill>
            </a:rPr>
            <a:t>秒</a:t>
          </a:r>
          <a:r>
            <a:rPr lang="en-US" cap="none" sz="900" b="0" i="0" u="none" baseline="0">
              <a:solidFill>
                <a:srgbClr val="000000"/>
              </a:solidFill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</a:rPr>
            <a:t>なら　</a:t>
          </a:r>
          <a:r>
            <a:rPr lang="en-US" cap="none" sz="900" b="0" i="0" u="none" baseline="0">
              <a:solidFill>
                <a:srgbClr val="000000"/>
              </a:solidFill>
            </a:rPr>
            <a:t>H</a:t>
          </a:r>
          <a:r>
            <a:rPr lang="en-US" cap="none" sz="900" b="0" i="0" u="none" baseline="0">
              <a:solidFill>
                <a:srgbClr val="000000"/>
              </a:solidFill>
            </a:rPr>
            <a:t>列に</a:t>
          </a:r>
          <a:r>
            <a:rPr lang="en-US" cap="none" sz="900" b="0" i="0" u="none" baseline="0">
              <a:solidFill>
                <a:srgbClr val="000000"/>
              </a:solidFill>
            </a:rPr>
            <a:t>4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I</a:t>
          </a:r>
          <a:r>
            <a:rPr lang="en-US" cap="none" sz="900" b="0" i="0" u="none" baseline="0">
              <a:solidFill>
                <a:srgbClr val="000000"/>
              </a:solidFill>
            </a:rPr>
            <a:t>列に</a:t>
          </a:r>
          <a:r>
            <a:rPr lang="en-US" cap="none" sz="900" b="0" i="0" u="none" baseline="0">
              <a:solidFill>
                <a:srgbClr val="000000"/>
              </a:solidFill>
            </a:rPr>
            <a:t>58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J</a:t>
          </a:r>
          <a:r>
            <a:rPr lang="en-US" cap="none" sz="900" b="0" i="0" u="none" baseline="0">
              <a:solidFill>
                <a:srgbClr val="000000"/>
              </a:solidFill>
            </a:rPr>
            <a:t>列に</a:t>
          </a:r>
          <a:r>
            <a:rPr lang="en-US" cap="none" sz="900" b="0" i="0" u="none" baseline="0">
              <a:solidFill>
                <a:srgbClr val="000000"/>
              </a:solidFill>
            </a:rPr>
            <a:t>12
</a:t>
          </a:r>
          <a:r>
            <a:rPr lang="en-US" cap="none" sz="900" b="0" i="0" u="none" baseline="0">
              <a:solidFill>
                <a:srgbClr val="000000"/>
              </a:solidFill>
            </a:rPr>
            <a:t>　　　</a:t>
          </a:r>
        </a:p>
      </xdr:txBody>
    </xdr:sp>
    <xdr:clientData/>
  </xdr:twoCellAnchor>
  <xdr:twoCellAnchor>
    <xdr:from>
      <xdr:col>8</xdr:col>
      <xdr:colOff>57150</xdr:colOff>
      <xdr:row>29</xdr:row>
      <xdr:rowOff>9525</xdr:rowOff>
    </xdr:from>
    <xdr:to>
      <xdr:col>8</xdr:col>
      <xdr:colOff>323850</xdr:colOff>
      <xdr:row>30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2971800" y="6381750"/>
          <a:ext cx="266700" cy="28575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45</xdr:row>
      <xdr:rowOff>47625</xdr:rowOff>
    </xdr:from>
    <xdr:to>
      <xdr:col>16</xdr:col>
      <xdr:colOff>571500</xdr:colOff>
      <xdr:row>46</xdr:row>
      <xdr:rowOff>295275</xdr:rowOff>
    </xdr:to>
    <xdr:sp>
      <xdr:nvSpPr>
        <xdr:cNvPr id="5" name="AutoShape 7"/>
        <xdr:cNvSpPr>
          <a:spLocks/>
        </xdr:cNvSpPr>
      </xdr:nvSpPr>
      <xdr:spPr>
        <a:xfrm>
          <a:off x="4362450" y="9772650"/>
          <a:ext cx="1466850" cy="457200"/>
        </a:xfrm>
        <a:prstGeom prst="wedgeRoundRectCallout">
          <a:avLst>
            <a:gd name="adj1" fmla="val -122564"/>
            <a:gd name="adj2" fmla="val -9456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学校郵便番号と住所を入力して下さい</a:t>
          </a:r>
        </a:p>
      </xdr:txBody>
    </xdr:sp>
    <xdr:clientData/>
  </xdr:twoCellAnchor>
  <xdr:twoCellAnchor>
    <xdr:from>
      <xdr:col>2</xdr:col>
      <xdr:colOff>38100</xdr:colOff>
      <xdr:row>37</xdr:row>
      <xdr:rowOff>85725</xdr:rowOff>
    </xdr:from>
    <xdr:to>
      <xdr:col>4</xdr:col>
      <xdr:colOff>619125</xdr:colOff>
      <xdr:row>39</xdr:row>
      <xdr:rowOff>66675</xdr:rowOff>
    </xdr:to>
    <xdr:sp>
      <xdr:nvSpPr>
        <xdr:cNvPr id="6" name="AutoShape 7"/>
        <xdr:cNvSpPr>
          <a:spLocks/>
        </xdr:cNvSpPr>
      </xdr:nvSpPr>
      <xdr:spPr>
        <a:xfrm>
          <a:off x="447675" y="8134350"/>
          <a:ext cx="1428750" cy="400050"/>
        </a:xfrm>
        <a:prstGeom prst="wedgeRoundRectCallout">
          <a:avLst>
            <a:gd name="adj1" fmla="val 59143"/>
            <a:gd name="adj2" fmla="val -6942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チーム責任者の名前を入力して下さい。</a:t>
          </a:r>
        </a:p>
      </xdr:txBody>
    </xdr:sp>
    <xdr:clientData/>
  </xdr:twoCellAnchor>
  <xdr:twoCellAnchor>
    <xdr:from>
      <xdr:col>16</xdr:col>
      <xdr:colOff>571500</xdr:colOff>
      <xdr:row>35</xdr:row>
      <xdr:rowOff>95250</xdr:rowOff>
    </xdr:from>
    <xdr:to>
      <xdr:col>19</xdr:col>
      <xdr:colOff>361950</xdr:colOff>
      <xdr:row>38</xdr:row>
      <xdr:rowOff>38100</xdr:rowOff>
    </xdr:to>
    <xdr:sp>
      <xdr:nvSpPr>
        <xdr:cNvPr id="7" name="AutoShape 7"/>
        <xdr:cNvSpPr>
          <a:spLocks/>
        </xdr:cNvSpPr>
      </xdr:nvSpPr>
      <xdr:spPr>
        <a:xfrm>
          <a:off x="5829300" y="7724775"/>
          <a:ext cx="1619250" cy="571500"/>
        </a:xfrm>
        <a:prstGeom prst="wedgeRoundRectCallout">
          <a:avLst>
            <a:gd name="adj1" fmla="val -74300"/>
            <a:gd name="adj2" fmla="val -1555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学校所在地・ﾌｧｸｽ・責任者の携帯電話を入力して下さい。</a:t>
          </a:r>
        </a:p>
      </xdr:txBody>
    </xdr:sp>
    <xdr:clientData/>
  </xdr:twoCellAnchor>
  <xdr:twoCellAnchor>
    <xdr:from>
      <xdr:col>1</xdr:col>
      <xdr:colOff>152400</xdr:colOff>
      <xdr:row>1</xdr:row>
      <xdr:rowOff>333375</xdr:rowOff>
    </xdr:from>
    <xdr:to>
      <xdr:col>4</xdr:col>
      <xdr:colOff>257175</xdr:colOff>
      <xdr:row>4</xdr:row>
      <xdr:rowOff>9525</xdr:rowOff>
    </xdr:to>
    <xdr:sp>
      <xdr:nvSpPr>
        <xdr:cNvPr id="8" name="AutoShape 10"/>
        <xdr:cNvSpPr>
          <a:spLocks/>
        </xdr:cNvSpPr>
      </xdr:nvSpPr>
      <xdr:spPr>
        <a:xfrm>
          <a:off x="247650" y="504825"/>
          <a:ext cx="1266825" cy="542925"/>
        </a:xfrm>
        <a:prstGeom prst="wedgeRoundRectCallout">
          <a:avLst>
            <a:gd name="adj1" fmla="val 151240"/>
            <a:gd name="adj2" fmla="val 7047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支部ﾘｽﾄからお選び下さい。支部順位を入力して下さい。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257175</xdr:colOff>
      <xdr:row>9</xdr:row>
      <xdr:rowOff>0</xdr:rowOff>
    </xdr:from>
    <xdr:to>
      <xdr:col>4</xdr:col>
      <xdr:colOff>361950</xdr:colOff>
      <xdr:row>12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352425" y="2085975"/>
          <a:ext cx="1266825" cy="628650"/>
        </a:xfrm>
        <a:prstGeom prst="wedgeRoundRectCallout">
          <a:avLst>
            <a:gd name="adj1" fmla="val 73013"/>
            <a:gd name="adj2" fmla="val -4805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正式学校名と、監督名を入力して下さい。プログラムにはこちらの名前が記載されます。</a:t>
          </a:r>
        </a:p>
      </xdr:txBody>
    </xdr:sp>
    <xdr:clientData/>
  </xdr:twoCellAnchor>
  <xdr:twoCellAnchor>
    <xdr:from>
      <xdr:col>10</xdr:col>
      <xdr:colOff>57150</xdr:colOff>
      <xdr:row>5</xdr:row>
      <xdr:rowOff>142875</xdr:rowOff>
    </xdr:from>
    <xdr:to>
      <xdr:col>16</xdr:col>
      <xdr:colOff>38100</xdr:colOff>
      <xdr:row>8</xdr:row>
      <xdr:rowOff>28575</xdr:rowOff>
    </xdr:to>
    <xdr:sp>
      <xdr:nvSpPr>
        <xdr:cNvPr id="10" name="AutoShape 10"/>
        <xdr:cNvSpPr>
          <a:spLocks/>
        </xdr:cNvSpPr>
      </xdr:nvSpPr>
      <xdr:spPr>
        <a:xfrm>
          <a:off x="3695700" y="1390650"/>
          <a:ext cx="1600200" cy="514350"/>
        </a:xfrm>
        <a:prstGeom prst="wedgeRoundRectCallout">
          <a:avLst>
            <a:gd name="adj1" fmla="val -86472"/>
            <a:gd name="adj2" fmla="val 5287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フリガナは自動で入力されますが、違う場合は直接打ち直して下さい。</a:t>
          </a:r>
        </a:p>
      </xdr:txBody>
    </xdr:sp>
    <xdr:clientData/>
  </xdr:twoCellAnchor>
  <xdr:twoCellAnchor>
    <xdr:from>
      <xdr:col>3</xdr:col>
      <xdr:colOff>228600</xdr:colOff>
      <xdr:row>13</xdr:row>
      <xdr:rowOff>47625</xdr:rowOff>
    </xdr:from>
    <xdr:to>
      <xdr:col>6</xdr:col>
      <xdr:colOff>285750</xdr:colOff>
      <xdr:row>15</xdr:row>
      <xdr:rowOff>171450</xdr:rowOff>
    </xdr:to>
    <xdr:sp>
      <xdr:nvSpPr>
        <xdr:cNvPr id="11" name="AutoShape 10"/>
        <xdr:cNvSpPr>
          <a:spLocks/>
        </xdr:cNvSpPr>
      </xdr:nvSpPr>
      <xdr:spPr>
        <a:xfrm>
          <a:off x="1247775" y="3067050"/>
          <a:ext cx="1276350" cy="542925"/>
        </a:xfrm>
        <a:prstGeom prst="wedgeRoundRectCallout">
          <a:avLst>
            <a:gd name="adj1" fmla="val -11509"/>
            <a:gd name="adj2" fmla="val 8668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選手名・フリガナ・学年を入力して下さい。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14</xdr:row>
      <xdr:rowOff>0</xdr:rowOff>
    </xdr:from>
    <xdr:to>
      <xdr:col>13</xdr:col>
      <xdr:colOff>219075</xdr:colOff>
      <xdr:row>19</xdr:row>
      <xdr:rowOff>28575</xdr:rowOff>
    </xdr:to>
    <xdr:sp>
      <xdr:nvSpPr>
        <xdr:cNvPr id="1" name="AutoShape 11"/>
        <xdr:cNvSpPr>
          <a:spLocks/>
        </xdr:cNvSpPr>
      </xdr:nvSpPr>
      <xdr:spPr>
        <a:xfrm>
          <a:off x="5791200" y="3305175"/>
          <a:ext cx="1438275" cy="885825"/>
        </a:xfrm>
        <a:prstGeom prst="wedgeRoundRectCallout">
          <a:avLst>
            <a:gd name="adj1" fmla="val -82574"/>
            <a:gd name="adj2" fmla="val 5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記入するのは、プログラム記載用の、各校の抱負のみです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11</xdr:row>
      <xdr:rowOff>228600</xdr:rowOff>
    </xdr:from>
    <xdr:to>
      <xdr:col>10</xdr:col>
      <xdr:colOff>104775</xdr:colOff>
      <xdr:row>13</xdr:row>
      <xdr:rowOff>371475</xdr:rowOff>
    </xdr:to>
    <xdr:sp>
      <xdr:nvSpPr>
        <xdr:cNvPr id="1" name="角丸四角形吹き出し 1"/>
        <xdr:cNvSpPr>
          <a:spLocks/>
        </xdr:cNvSpPr>
      </xdr:nvSpPr>
      <xdr:spPr>
        <a:xfrm>
          <a:off x="1304925" y="3028950"/>
          <a:ext cx="981075" cy="762000"/>
        </a:xfrm>
        <a:prstGeom prst="wedgeRoundRectCallout">
          <a:avLst>
            <a:gd name="adj1" fmla="val -103125"/>
            <a:gd name="adj2" fmla="val -54101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オーダーの区間を記入して下さい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22</xdr:col>
      <xdr:colOff>200025</xdr:colOff>
      <xdr:row>27</xdr:row>
      <xdr:rowOff>104775</xdr:rowOff>
    </xdr:from>
    <xdr:to>
      <xdr:col>27</xdr:col>
      <xdr:colOff>152400</xdr:colOff>
      <xdr:row>30</xdr:row>
      <xdr:rowOff>104775</xdr:rowOff>
    </xdr:to>
    <xdr:sp>
      <xdr:nvSpPr>
        <xdr:cNvPr id="2" name="角丸四角形吹き出し 2"/>
        <xdr:cNvSpPr>
          <a:spLocks/>
        </xdr:cNvSpPr>
      </xdr:nvSpPr>
      <xdr:spPr>
        <a:xfrm>
          <a:off x="5124450" y="7877175"/>
          <a:ext cx="971550" cy="781050"/>
        </a:xfrm>
        <a:prstGeom prst="wedgeRoundRectCallout">
          <a:avLst>
            <a:gd name="adj1" fmla="val -104865"/>
            <a:gd name="adj2" fmla="val 97148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代表監督の署名と捺印をして下さい。</a:t>
          </a:r>
        </a:p>
      </xdr:txBody>
    </xdr:sp>
    <xdr:clientData/>
  </xdr:twoCellAnchor>
  <xdr:twoCellAnchor>
    <xdr:from>
      <xdr:col>11</xdr:col>
      <xdr:colOff>190500</xdr:colOff>
      <xdr:row>29</xdr:row>
      <xdr:rowOff>66675</xdr:rowOff>
    </xdr:from>
    <xdr:to>
      <xdr:col>19</xdr:col>
      <xdr:colOff>142875</xdr:colOff>
      <xdr:row>31</xdr:row>
      <xdr:rowOff>104775</xdr:rowOff>
    </xdr:to>
    <xdr:sp>
      <xdr:nvSpPr>
        <xdr:cNvPr id="3" name="角丸四角形吹き出し 3"/>
        <xdr:cNvSpPr>
          <a:spLocks/>
        </xdr:cNvSpPr>
      </xdr:nvSpPr>
      <xdr:spPr>
        <a:xfrm>
          <a:off x="2600325" y="8410575"/>
          <a:ext cx="1781175" cy="457200"/>
        </a:xfrm>
        <a:prstGeom prst="wedgeRoundRectCallout">
          <a:avLst>
            <a:gd name="adj1" fmla="val -121731"/>
            <a:gd name="adj2" fmla="val 28245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提出日を記入して下さい。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55"/>
  <sheetViews>
    <sheetView showGridLines="0" tabSelected="1" zoomScaleSheetLayoutView="100" zoomScalePageLayoutView="0" workbookViewId="0" topLeftCell="A1">
      <selection activeCell="A1" sqref="A1:AJ1"/>
    </sheetView>
  </sheetViews>
  <sheetFormatPr defaultColWidth="2.8515625" defaultRowHeight="15"/>
  <cols>
    <col min="1" max="36" width="3.421875" style="76" customWidth="1"/>
    <col min="37" max="16384" width="2.8515625" style="76" customWidth="1"/>
  </cols>
  <sheetData>
    <row r="1" spans="1:36" ht="24.75" customHeight="1">
      <c r="A1" s="317" t="s">
        <v>223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8"/>
      <c r="AG1" s="318"/>
      <c r="AH1" s="318"/>
      <c r="AI1" s="318"/>
      <c r="AJ1" s="318"/>
    </row>
    <row r="3" ht="14.25" customHeight="1">
      <c r="B3" s="76" t="s">
        <v>78</v>
      </c>
    </row>
    <row r="4" ht="14.25" customHeight="1"/>
    <row r="5" ht="17.25">
      <c r="A5" s="77" t="s">
        <v>79</v>
      </c>
    </row>
    <row r="6" ht="14.25" customHeight="1">
      <c r="A6" s="76" t="s">
        <v>111</v>
      </c>
    </row>
    <row r="7" ht="14.25" customHeight="1">
      <c r="B7" s="76" t="s">
        <v>80</v>
      </c>
    </row>
    <row r="8" spans="2:29" ht="14.25" customHeight="1">
      <c r="B8" s="76" t="s">
        <v>120</v>
      </c>
      <c r="J8" s="144"/>
      <c r="K8" s="145"/>
      <c r="M8" s="76" t="s">
        <v>121</v>
      </c>
      <c r="R8" s="148"/>
      <c r="S8" s="149"/>
      <c r="U8" s="76" t="s">
        <v>122</v>
      </c>
      <c r="Z8" s="146"/>
      <c r="AA8" s="147"/>
      <c r="AC8" s="76" t="s">
        <v>123</v>
      </c>
    </row>
    <row r="9" ht="14.25" customHeight="1">
      <c r="B9" s="76" t="s">
        <v>81</v>
      </c>
    </row>
    <row r="10" ht="7.5" customHeight="1"/>
    <row r="11" spans="2:36" ht="23.25" customHeight="1" thickBot="1">
      <c r="B11" s="150" t="s">
        <v>124</v>
      </c>
      <c r="C11" s="151"/>
      <c r="D11" s="151"/>
      <c r="E11" s="152"/>
      <c r="F11" s="152"/>
      <c r="G11" s="152"/>
      <c r="H11" s="152"/>
      <c r="I11" s="152"/>
      <c r="J11" s="152"/>
      <c r="K11" s="152"/>
      <c r="L11" s="152"/>
      <c r="M11" s="152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6"/>
    </row>
    <row r="12" spans="2:36" ht="14.25" customHeight="1">
      <c r="B12" s="87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92"/>
    </row>
    <row r="13" spans="2:36" ht="14.25" customHeight="1">
      <c r="B13" s="87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92"/>
    </row>
    <row r="14" spans="2:36" ht="14.25" customHeight="1">
      <c r="B14" s="87" t="s">
        <v>146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92"/>
    </row>
    <row r="15" spans="2:36" ht="14.25" customHeight="1">
      <c r="B15" s="87" t="s">
        <v>147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92"/>
    </row>
    <row r="16" spans="2:36" ht="14.25" customHeight="1">
      <c r="B16" s="87" t="s">
        <v>82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92"/>
    </row>
    <row r="17" spans="2:36" ht="14.25" customHeight="1">
      <c r="B17" s="87" t="s">
        <v>148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92"/>
    </row>
    <row r="18" spans="2:36" ht="14.25" customHeight="1">
      <c r="B18" s="87" t="s">
        <v>149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92"/>
    </row>
    <row r="19" spans="2:36" ht="14.25" customHeight="1">
      <c r="B19" s="87" t="s">
        <v>150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92"/>
    </row>
    <row r="20" spans="2:36" ht="14.25" customHeight="1">
      <c r="B20" s="87" t="s">
        <v>151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92"/>
    </row>
    <row r="21" spans="2:36" ht="14.25" customHeight="1">
      <c r="B21" s="87"/>
      <c r="C21" s="88" t="s">
        <v>88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92"/>
    </row>
    <row r="22" spans="2:36" ht="14.25" customHeight="1">
      <c r="B22" s="87" t="s">
        <v>152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92"/>
    </row>
    <row r="23" spans="2:36" ht="14.25" customHeight="1">
      <c r="B23" s="87" t="s">
        <v>153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92"/>
    </row>
    <row r="24" spans="2:36" ht="14.25" customHeight="1">
      <c r="B24" s="87" t="s">
        <v>154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92"/>
    </row>
    <row r="25" spans="2:36" ht="14.25" customHeight="1">
      <c r="B25" s="87" t="s">
        <v>155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92"/>
    </row>
    <row r="26" spans="2:36" ht="14.25" customHeight="1">
      <c r="B26" s="87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92"/>
    </row>
    <row r="27" spans="2:36" ht="21" customHeight="1" thickBot="1">
      <c r="B27" s="153" t="s">
        <v>156</v>
      </c>
      <c r="C27" s="132"/>
      <c r="D27" s="132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92"/>
    </row>
    <row r="28" spans="2:36" ht="14.25" customHeight="1">
      <c r="B28" s="87" t="s">
        <v>119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92"/>
    </row>
    <row r="29" spans="2:36" ht="14.25" customHeight="1">
      <c r="B29" s="94" t="s">
        <v>118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8"/>
    </row>
    <row r="30" ht="14.25" customHeight="1"/>
    <row r="31" ht="14.25" customHeight="1">
      <c r="B31" s="76" t="s">
        <v>125</v>
      </c>
    </row>
    <row r="32" ht="14.25" customHeight="1">
      <c r="B32" s="76" t="s">
        <v>83</v>
      </c>
    </row>
    <row r="33" ht="14.25" customHeight="1">
      <c r="C33" s="78" t="s">
        <v>200</v>
      </c>
    </row>
    <row r="34" ht="13.5">
      <c r="C34" s="78"/>
    </row>
    <row r="35" ht="17.25">
      <c r="A35" s="77" t="s">
        <v>126</v>
      </c>
    </row>
    <row r="36" spans="1:36" ht="35.25" customHeight="1">
      <c r="A36" s="79"/>
      <c r="B36" s="319" t="s">
        <v>219</v>
      </c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</row>
    <row r="38" ht="17.25">
      <c r="A38" s="77" t="s">
        <v>127</v>
      </c>
    </row>
    <row r="39" spans="2:36" ht="32.25" customHeight="1">
      <c r="B39" s="80" t="s">
        <v>84</v>
      </c>
      <c r="C39" s="319" t="s">
        <v>177</v>
      </c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</row>
    <row r="40" spans="2:36" ht="41.25" customHeight="1">
      <c r="B40" s="80" t="s">
        <v>85</v>
      </c>
      <c r="C40" s="310" t="s">
        <v>220</v>
      </c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</row>
    <row r="41" spans="2:36" s="81" customFormat="1" ht="13.5" customHeight="1">
      <c r="B41" s="82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</row>
    <row r="42" spans="3:34" ht="18.75" customHeight="1">
      <c r="C42" s="84"/>
      <c r="D42" s="85" t="s">
        <v>178</v>
      </c>
      <c r="E42" s="85"/>
      <c r="F42" s="85"/>
      <c r="G42" s="85"/>
      <c r="H42" s="287"/>
      <c r="I42" s="288" t="s">
        <v>86</v>
      </c>
      <c r="J42" s="142"/>
      <c r="K42" s="142"/>
      <c r="L42" s="289" t="s">
        <v>179</v>
      </c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85"/>
      <c r="AE42" s="85"/>
      <c r="AF42" s="85"/>
      <c r="AG42" s="85"/>
      <c r="AH42" s="86"/>
    </row>
    <row r="43" spans="3:34" ht="18.75" customHeight="1">
      <c r="C43" s="87"/>
      <c r="D43" s="88"/>
      <c r="E43" s="88"/>
      <c r="F43" s="88"/>
      <c r="G43" s="88"/>
      <c r="H43" s="89"/>
      <c r="I43" s="91"/>
      <c r="J43" s="88"/>
      <c r="K43" s="88"/>
      <c r="L43" s="91" t="s">
        <v>230</v>
      </c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88"/>
      <c r="Z43" s="91"/>
      <c r="AA43" s="91"/>
      <c r="AB43" s="91"/>
      <c r="AC43" s="91"/>
      <c r="AD43" s="88"/>
      <c r="AE43" s="88"/>
      <c r="AF43" s="88"/>
      <c r="AG43" s="88"/>
      <c r="AH43" s="92"/>
    </row>
    <row r="44" spans="3:34" ht="18.75" customHeight="1">
      <c r="C44" s="87"/>
      <c r="D44" s="88"/>
      <c r="E44" s="88"/>
      <c r="F44" s="88"/>
      <c r="G44" s="88"/>
      <c r="H44" s="89"/>
      <c r="I44" s="91"/>
      <c r="J44" s="88"/>
      <c r="K44" s="88"/>
      <c r="M44" s="91" t="s">
        <v>112</v>
      </c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88"/>
      <c r="AE44" s="88"/>
      <c r="AF44" s="88"/>
      <c r="AG44" s="88"/>
      <c r="AH44" s="92"/>
    </row>
    <row r="45" spans="3:34" ht="18.75" customHeight="1">
      <c r="C45" s="87"/>
      <c r="D45" s="88" t="s">
        <v>180</v>
      </c>
      <c r="E45" s="88"/>
      <c r="F45" s="88"/>
      <c r="G45" s="88"/>
      <c r="H45" s="89"/>
      <c r="I45" s="91" t="s">
        <v>229</v>
      </c>
      <c r="J45" s="88"/>
      <c r="K45" s="88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88"/>
      <c r="AE45" s="88"/>
      <c r="AF45" s="88"/>
      <c r="AG45" s="88"/>
      <c r="AH45" s="92"/>
    </row>
    <row r="46" spans="3:34" ht="18.75" customHeight="1">
      <c r="C46" s="87"/>
      <c r="D46" s="88"/>
      <c r="E46" s="88"/>
      <c r="F46" s="88"/>
      <c r="G46" s="88"/>
      <c r="H46" s="93"/>
      <c r="I46" s="91" t="s">
        <v>221</v>
      </c>
      <c r="J46" s="88"/>
      <c r="K46" s="88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88"/>
      <c r="AE46" s="88"/>
      <c r="AF46" s="88"/>
      <c r="AG46" s="88"/>
      <c r="AH46" s="92"/>
    </row>
    <row r="47" spans="3:34" ht="18.75" customHeight="1">
      <c r="C47" s="87"/>
      <c r="D47" s="88"/>
      <c r="E47" s="88"/>
      <c r="F47" s="88"/>
      <c r="G47" s="88"/>
      <c r="H47" s="89" t="s">
        <v>87</v>
      </c>
      <c r="I47" s="90" t="s">
        <v>222</v>
      </c>
      <c r="J47" s="91"/>
      <c r="K47" s="91"/>
      <c r="M47" s="14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88"/>
      <c r="AE47" s="88"/>
      <c r="AF47" s="88"/>
      <c r="AG47" s="88"/>
      <c r="AH47" s="92"/>
    </row>
    <row r="48" spans="3:34" ht="18.75" customHeight="1">
      <c r="C48" s="94"/>
      <c r="D48" s="95"/>
      <c r="E48" s="95"/>
      <c r="F48" s="95"/>
      <c r="G48" s="95"/>
      <c r="H48" s="96"/>
      <c r="I48" s="95"/>
      <c r="J48" s="95"/>
      <c r="K48" s="95"/>
      <c r="L48" s="95"/>
      <c r="M48" s="95"/>
      <c r="N48" s="95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5"/>
      <c r="AE48" s="95"/>
      <c r="AF48" s="95"/>
      <c r="AG48" s="95"/>
      <c r="AH48" s="98"/>
    </row>
    <row r="49" spans="3:34" ht="15" customHeight="1">
      <c r="C49" s="88"/>
      <c r="D49" s="88"/>
      <c r="E49" s="88"/>
      <c r="F49" s="88"/>
      <c r="G49" s="88"/>
      <c r="H49" s="89"/>
      <c r="I49" s="90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88"/>
      <c r="AE49" s="88"/>
      <c r="AF49" s="88"/>
      <c r="AG49" s="88"/>
      <c r="AH49" s="88"/>
    </row>
    <row r="50" ht="15" customHeight="1" thickBot="1">
      <c r="H50" s="99"/>
    </row>
    <row r="51" spans="1:36" ht="21" customHeight="1" thickBot="1">
      <c r="A51" s="311" t="s">
        <v>224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3"/>
    </row>
    <row r="52" spans="1:36" ht="21" customHeight="1" thickBot="1">
      <c r="A52" s="314" t="s">
        <v>225</v>
      </c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6"/>
    </row>
    <row r="53" ht="24.75" customHeight="1"/>
    <row r="54" spans="6:26" ht="14.25" customHeight="1"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</row>
    <row r="55" spans="2:31" ht="13.5">
      <c r="B55" s="100"/>
      <c r="C55" s="100"/>
      <c r="D55" s="100"/>
      <c r="E55" s="100"/>
      <c r="AA55" s="100"/>
      <c r="AB55" s="100"/>
      <c r="AC55" s="100"/>
      <c r="AD55" s="100"/>
      <c r="AE55" s="100"/>
    </row>
  </sheetData>
  <sheetProtection/>
  <mergeCells count="6">
    <mergeCell ref="C40:AJ40"/>
    <mergeCell ref="A51:AJ51"/>
    <mergeCell ref="A52:AJ52"/>
    <mergeCell ref="A1:AJ1"/>
    <mergeCell ref="B36:AJ36"/>
    <mergeCell ref="C39:AJ39"/>
  </mergeCells>
  <printOptions horizontalCentered="1"/>
  <pageMargins left="0.7874015748031497" right="0.7874015748031497" top="0.5905511811023623" bottom="0.5905511811023623" header="0.5118110236220472" footer="0.5118110236220472"/>
  <pageSetup horizontalDpi="360" verticalDpi="36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CB51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2" width="4.7109375" style="0" customWidth="1"/>
    <col min="4" max="4" width="3.57421875" style="0" customWidth="1"/>
    <col min="5" max="5" width="10.00390625" style="0" customWidth="1"/>
    <col min="6" max="7" width="4.7109375" style="0" customWidth="1"/>
    <col min="8" max="10" width="5.421875" style="0" customWidth="1"/>
    <col min="11" max="11" width="3.421875" style="0" customWidth="1"/>
    <col min="12" max="12" width="7.140625" style="0" customWidth="1"/>
    <col min="13" max="16" width="3.421875" style="0" customWidth="1"/>
    <col min="19" max="21" width="9.00390625" style="0" customWidth="1"/>
    <col min="22" max="22" width="9.00390625" style="0" hidden="1" customWidth="1"/>
    <col min="23" max="23" width="10.421875" style="0" hidden="1" customWidth="1"/>
    <col min="24" max="24" width="21.140625" style="0" hidden="1" customWidth="1"/>
    <col min="25" max="25" width="9.421875" style="0" hidden="1" customWidth="1"/>
    <col min="26" max="26" width="9.00390625" style="0" hidden="1" customWidth="1"/>
    <col min="27" max="27" width="10.421875" style="0" hidden="1" customWidth="1"/>
    <col min="28" max="28" width="9.00390625" style="0" hidden="1" customWidth="1"/>
    <col min="29" max="29" width="7.7109375" style="0" hidden="1" customWidth="1"/>
    <col min="30" max="31" width="9.00390625" style="0" hidden="1" customWidth="1"/>
    <col min="32" max="32" width="8.00390625" style="0" hidden="1" customWidth="1"/>
    <col min="33" max="34" width="9.00390625" style="0" hidden="1" customWidth="1"/>
    <col min="35" max="35" width="7.421875" style="0" hidden="1" customWidth="1"/>
    <col min="36" max="37" width="9.00390625" style="0" hidden="1" customWidth="1"/>
    <col min="38" max="38" width="4.140625" style="0" hidden="1" customWidth="1"/>
    <col min="39" max="40" width="9.00390625" style="0" hidden="1" customWidth="1"/>
    <col min="41" max="41" width="4.7109375" style="0" hidden="1" customWidth="1"/>
    <col min="42" max="43" width="9.00390625" style="0" hidden="1" customWidth="1"/>
    <col min="44" max="44" width="4.140625" style="0" hidden="1" customWidth="1"/>
    <col min="45" max="46" width="9.00390625" style="0" hidden="1" customWidth="1"/>
    <col min="47" max="47" width="4.57421875" style="0" hidden="1" customWidth="1"/>
    <col min="48" max="49" width="9.00390625" style="0" hidden="1" customWidth="1"/>
    <col min="50" max="50" width="4.57421875" style="0" hidden="1" customWidth="1"/>
    <col min="51" max="52" width="9.00390625" style="0" hidden="1" customWidth="1"/>
    <col min="53" max="53" width="6.421875" style="0" hidden="1" customWidth="1"/>
    <col min="54" max="55" width="9.00390625" style="0" hidden="1" customWidth="1"/>
    <col min="56" max="56" width="2.140625" style="239" hidden="1" customWidth="1"/>
    <col min="57" max="65" width="5.421875" style="239" hidden="1" customWidth="1"/>
    <col min="66" max="66" width="4.421875" style="239" hidden="1" customWidth="1"/>
    <col min="67" max="67" width="15.7109375" style="239" hidden="1" customWidth="1"/>
    <col min="68" max="69" width="9.00390625" style="239" hidden="1" customWidth="1"/>
    <col min="70" max="70" width="2.421875" style="239" hidden="1" customWidth="1"/>
    <col min="71" max="71" width="2.57421875" style="239" hidden="1" customWidth="1"/>
    <col min="72" max="74" width="3.57421875" style="239" hidden="1" customWidth="1"/>
    <col min="75" max="76" width="9.00390625" style="239" hidden="1" customWidth="1"/>
    <col min="77" max="80" width="2.7109375" style="239" hidden="1" customWidth="1"/>
    <col min="81" max="81" width="9.00390625" style="0" customWidth="1"/>
  </cols>
  <sheetData>
    <row r="1" ht="13.5">
      <c r="Q1" t="s">
        <v>59</v>
      </c>
    </row>
    <row r="2" spans="2:80" ht="27" customHeight="1">
      <c r="B2" s="402" t="s">
        <v>205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BD2" s="285"/>
      <c r="BE2" s="285"/>
      <c r="BF2" s="285" t="s">
        <v>176</v>
      </c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</row>
    <row r="3" spans="2:17" ht="24">
      <c r="B3" s="402" t="s">
        <v>187</v>
      </c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</row>
    <row r="4" spans="56:80" ht="16.5" customHeight="1" thickBot="1">
      <c r="BD4" s="284"/>
      <c r="BE4" s="284"/>
      <c r="BF4" s="329"/>
      <c r="BG4" s="329"/>
      <c r="BH4" s="329"/>
      <c r="BI4" s="329"/>
      <c r="BJ4" s="329"/>
      <c r="BK4" s="329"/>
      <c r="BL4" s="329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284"/>
      <c r="CB4" s="284"/>
    </row>
    <row r="5" spans="2:80" ht="16.5" customHeight="1">
      <c r="B5" s="412" t="s">
        <v>201</v>
      </c>
      <c r="C5" s="413"/>
      <c r="D5" s="413"/>
      <c r="E5" s="413"/>
      <c r="F5" s="421"/>
      <c r="G5" s="422"/>
      <c r="H5" s="422"/>
      <c r="I5" s="422"/>
      <c r="J5" s="422"/>
      <c r="K5" s="423"/>
      <c r="L5" s="4"/>
      <c r="M5" s="4"/>
      <c r="N5" s="4"/>
      <c r="O5" s="4"/>
      <c r="P5" s="4"/>
      <c r="Q5" s="5"/>
      <c r="W5" s="2" t="s">
        <v>46</v>
      </c>
      <c r="BD5" s="284"/>
      <c r="BE5" s="284"/>
      <c r="BF5" s="329"/>
      <c r="BG5" s="329"/>
      <c r="BH5" s="329"/>
      <c r="BI5" s="329"/>
      <c r="BJ5" s="329"/>
      <c r="BK5" s="329"/>
      <c r="BL5" s="329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</row>
    <row r="6" spans="2:80" ht="16.5" customHeight="1">
      <c r="B6" s="414"/>
      <c r="C6" s="415"/>
      <c r="D6" s="415"/>
      <c r="E6" s="415"/>
      <c r="F6" s="424"/>
      <c r="G6" s="425"/>
      <c r="H6" s="425"/>
      <c r="I6" s="425"/>
      <c r="J6" s="425"/>
      <c r="K6" s="426"/>
      <c r="L6" s="7"/>
      <c r="M6" s="8" t="s">
        <v>47</v>
      </c>
      <c r="N6" s="50"/>
      <c r="O6" s="418"/>
      <c r="P6" s="418"/>
      <c r="Q6" s="20" t="s">
        <v>48</v>
      </c>
      <c r="W6" t="s">
        <v>27</v>
      </c>
      <c r="X6">
        <v>1</v>
      </c>
      <c r="Y6" t="s">
        <v>158</v>
      </c>
      <c r="BD6" s="284"/>
      <c r="BE6" s="284"/>
      <c r="BF6" s="329"/>
      <c r="BG6" s="329"/>
      <c r="BH6" s="329"/>
      <c r="BI6" s="329"/>
      <c r="BJ6" s="329"/>
      <c r="BK6" s="329"/>
      <c r="BL6" s="329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</row>
    <row r="7" spans="2:24" ht="16.5" customHeight="1" thickBot="1">
      <c r="B7" s="416"/>
      <c r="C7" s="417"/>
      <c r="D7" s="417"/>
      <c r="E7" s="417"/>
      <c r="F7" s="427"/>
      <c r="G7" s="428"/>
      <c r="H7" s="428"/>
      <c r="I7" s="428"/>
      <c r="J7" s="428"/>
      <c r="K7" s="429"/>
      <c r="L7" s="11"/>
      <c r="M7" s="11"/>
      <c r="N7" s="11"/>
      <c r="O7" s="11"/>
      <c r="P7" s="11"/>
      <c r="Q7" s="13"/>
      <c r="W7" t="s">
        <v>28</v>
      </c>
      <c r="X7">
        <v>2</v>
      </c>
    </row>
    <row r="8" spans="23:24" ht="16.5" customHeight="1" thickBot="1">
      <c r="W8" t="s">
        <v>29</v>
      </c>
      <c r="X8">
        <v>3</v>
      </c>
    </row>
    <row r="9" spans="2:24" ht="16.5" customHeight="1" thickBot="1">
      <c r="B9" s="3" t="s">
        <v>202</v>
      </c>
      <c r="C9" s="4"/>
      <c r="D9" s="17" t="s">
        <v>12</v>
      </c>
      <c r="E9" s="4" t="s">
        <v>22</v>
      </c>
      <c r="F9" s="383">
        <f>PHONETIC(F10)</f>
      </c>
      <c r="G9" s="383"/>
      <c r="H9" s="383"/>
      <c r="I9" s="383"/>
      <c r="J9" s="432"/>
      <c r="K9" s="17" t="s">
        <v>20</v>
      </c>
      <c r="L9" s="4" t="s">
        <v>22</v>
      </c>
      <c r="M9" s="383">
        <f>PHONETIC(M10)</f>
      </c>
      <c r="N9" s="383"/>
      <c r="O9" s="383"/>
      <c r="P9" s="383"/>
      <c r="Q9" s="407"/>
      <c r="W9" t="s">
        <v>30</v>
      </c>
      <c r="X9">
        <v>4</v>
      </c>
    </row>
    <row r="10" spans="2:80" ht="16.5" customHeight="1" thickBot="1">
      <c r="B10" s="408"/>
      <c r="C10" s="409"/>
      <c r="D10" s="18" t="s">
        <v>13</v>
      </c>
      <c r="E10" s="6"/>
      <c r="F10" s="403"/>
      <c r="G10" s="358"/>
      <c r="H10" s="358"/>
      <c r="I10" s="358"/>
      <c r="J10" s="359"/>
      <c r="K10" s="18" t="s">
        <v>21</v>
      </c>
      <c r="L10" s="7"/>
      <c r="M10" s="403"/>
      <c r="N10" s="403"/>
      <c r="O10" s="403"/>
      <c r="P10" s="403"/>
      <c r="Q10" s="404"/>
      <c r="W10" t="s">
        <v>31</v>
      </c>
      <c r="BN10" s="240"/>
      <c r="BO10" s="276" t="s">
        <v>25</v>
      </c>
      <c r="BP10" s="277"/>
      <c r="BQ10" s="277"/>
      <c r="BR10" s="330" t="s">
        <v>168</v>
      </c>
      <c r="BS10" s="331"/>
      <c r="BT10" s="332" t="s">
        <v>16</v>
      </c>
      <c r="BU10" s="330"/>
      <c r="BV10" s="331"/>
      <c r="BW10" s="278" t="s">
        <v>169</v>
      </c>
      <c r="BX10" s="277"/>
      <c r="BY10" s="330" t="s">
        <v>170</v>
      </c>
      <c r="BZ10" s="330"/>
      <c r="CA10" s="330"/>
      <c r="CB10" s="333"/>
    </row>
    <row r="11" spans="2:80" ht="16.5" customHeight="1" thickBot="1">
      <c r="B11" s="410"/>
      <c r="C11" s="411"/>
      <c r="D11" s="19" t="s">
        <v>14</v>
      </c>
      <c r="E11" s="10"/>
      <c r="F11" s="430"/>
      <c r="G11" s="430"/>
      <c r="H11" s="430"/>
      <c r="I11" s="430"/>
      <c r="J11" s="431"/>
      <c r="K11" s="19" t="s">
        <v>14</v>
      </c>
      <c r="L11" s="11"/>
      <c r="M11" s="405"/>
      <c r="N11" s="405"/>
      <c r="O11" s="405"/>
      <c r="P11" s="405"/>
      <c r="Q11" s="406"/>
      <c r="W11" t="s">
        <v>32</v>
      </c>
      <c r="BN11" s="249" t="s">
        <v>1</v>
      </c>
      <c r="BO11" s="241">
        <f>C17</f>
      </c>
      <c r="BP11" s="242"/>
      <c r="BQ11" s="242"/>
      <c r="BR11" s="242">
        <f aca="true" t="shared" si="0" ref="BR11:BR27">F17</f>
        <v>0</v>
      </c>
      <c r="BS11" s="242" t="s">
        <v>171</v>
      </c>
      <c r="BT11" s="262">
        <f aca="true" t="shared" si="1" ref="BT11:BT28">H17</f>
        <v>0</v>
      </c>
      <c r="BU11" s="263">
        <f aca="true" t="shared" si="2" ref="BU11:BU28">I17</f>
        <v>0</v>
      </c>
      <c r="BV11" s="270">
        <f aca="true" t="shared" si="3" ref="BV11:BV28">J17</f>
        <v>0</v>
      </c>
      <c r="BW11" s="242" t="s">
        <v>172</v>
      </c>
      <c r="BX11" s="242"/>
      <c r="BY11" s="242" t="s">
        <v>173</v>
      </c>
      <c r="BZ11" s="242">
        <f>IF(N17="","",N17)</f>
      </c>
      <c r="CA11" s="242" t="s">
        <v>174</v>
      </c>
      <c r="CB11" s="243">
        <f aca="true" t="shared" si="4" ref="CB11:CB28">IF(P17="","",P17)</f>
      </c>
    </row>
    <row r="12" spans="23:80" ht="16.5" customHeight="1" thickBot="1">
      <c r="W12" t="s">
        <v>109</v>
      </c>
      <c r="BE12" s="334">
        <f>F10</f>
        <v>0</v>
      </c>
      <c r="BF12" s="334"/>
      <c r="BG12" s="334"/>
      <c r="BH12" s="334"/>
      <c r="BI12" s="334"/>
      <c r="BJ12" s="334"/>
      <c r="BK12" s="334"/>
      <c r="BL12" s="334"/>
      <c r="BM12" s="335"/>
      <c r="BN12" s="250" t="s">
        <v>166</v>
      </c>
      <c r="BO12" s="259">
        <f aca="true" t="shared" si="5" ref="BO12:BO28">C18</f>
        <v>0</v>
      </c>
      <c r="BP12" s="245"/>
      <c r="BQ12" s="245"/>
      <c r="BR12" s="245"/>
      <c r="BS12" s="245"/>
      <c r="BT12" s="264">
        <f t="shared" si="1"/>
        <v>0</v>
      </c>
      <c r="BU12" s="269">
        <f t="shared" si="2"/>
        <v>0</v>
      </c>
      <c r="BV12" s="271">
        <f t="shared" si="3"/>
        <v>0</v>
      </c>
      <c r="BW12" s="245" t="s">
        <v>175</v>
      </c>
      <c r="BX12" s="245"/>
      <c r="BY12" s="245" t="s">
        <v>173</v>
      </c>
      <c r="BZ12" s="245">
        <f aca="true" t="shared" si="6" ref="BZ12:BZ28">IF(N18="","",N18)</f>
      </c>
      <c r="CA12" s="245" t="s">
        <v>174</v>
      </c>
      <c r="CB12" s="246">
        <f t="shared" si="4"/>
      </c>
    </row>
    <row r="13" spans="2:80" ht="24" customHeight="1" thickBot="1">
      <c r="B13" s="14" t="s">
        <v>157</v>
      </c>
      <c r="C13" s="15"/>
      <c r="D13" s="15"/>
      <c r="E13" s="15"/>
      <c r="F13" s="134"/>
      <c r="G13" s="375" t="s">
        <v>44</v>
      </c>
      <c r="H13" s="375"/>
      <c r="I13" s="376"/>
      <c r="J13" s="376"/>
      <c r="K13" s="376"/>
      <c r="L13" s="376"/>
      <c r="M13" s="375" t="s">
        <v>95</v>
      </c>
      <c r="N13" s="375"/>
      <c r="O13" s="320">
        <f>PHONETIC(I13)</f>
      </c>
      <c r="P13" s="320"/>
      <c r="Q13" s="321"/>
      <c r="W13" t="s">
        <v>34</v>
      </c>
      <c r="BE13" s="336"/>
      <c r="BF13" s="336"/>
      <c r="BG13" s="336"/>
      <c r="BH13" s="336"/>
      <c r="BI13" s="336"/>
      <c r="BJ13" s="336"/>
      <c r="BK13" s="336"/>
      <c r="BL13" s="336"/>
      <c r="BM13" s="337"/>
      <c r="BN13" s="252" t="s">
        <v>1</v>
      </c>
      <c r="BO13" s="253">
        <f t="shared" si="5"/>
      </c>
      <c r="BP13" s="254"/>
      <c r="BQ13" s="254"/>
      <c r="BR13" s="254">
        <f t="shared" si="0"/>
        <v>0</v>
      </c>
      <c r="BS13" s="254" t="s">
        <v>171</v>
      </c>
      <c r="BT13" s="265">
        <f t="shared" si="1"/>
        <v>0</v>
      </c>
      <c r="BU13" s="268">
        <f t="shared" si="2"/>
        <v>0</v>
      </c>
      <c r="BV13" s="272">
        <f t="shared" si="3"/>
        <v>0</v>
      </c>
      <c r="BW13" s="254" t="s">
        <v>172</v>
      </c>
      <c r="BX13" s="254"/>
      <c r="BY13" s="254" t="s">
        <v>173</v>
      </c>
      <c r="BZ13" s="254">
        <f t="shared" si="6"/>
      </c>
      <c r="CA13" s="254" t="s">
        <v>174</v>
      </c>
      <c r="CB13" s="255">
        <f t="shared" si="4"/>
      </c>
    </row>
    <row r="14" spans="66:80" ht="16.5" customHeight="1" thickBot="1">
      <c r="BN14" s="256" t="s">
        <v>4</v>
      </c>
      <c r="BO14" s="260">
        <f t="shared" si="5"/>
        <v>0</v>
      </c>
      <c r="BP14" s="257"/>
      <c r="BQ14" s="257"/>
      <c r="BR14" s="257"/>
      <c r="BS14" s="257"/>
      <c r="BT14" s="264">
        <f t="shared" si="1"/>
        <v>0</v>
      </c>
      <c r="BU14" s="269">
        <f t="shared" si="2"/>
        <v>0</v>
      </c>
      <c r="BV14" s="273">
        <f t="shared" si="3"/>
        <v>0</v>
      </c>
      <c r="BW14" s="257" t="s">
        <v>175</v>
      </c>
      <c r="BX14" s="257"/>
      <c r="BY14" s="257" t="s">
        <v>173</v>
      </c>
      <c r="BZ14" s="257">
        <f t="shared" si="6"/>
      </c>
      <c r="CA14" s="257" t="s">
        <v>174</v>
      </c>
      <c r="CB14" s="258">
        <f t="shared" si="4"/>
      </c>
    </row>
    <row r="15" spans="2:80" ht="16.5" customHeight="1">
      <c r="B15" s="419"/>
      <c r="C15" s="322" t="s">
        <v>26</v>
      </c>
      <c r="D15" s="323"/>
      <c r="E15" s="324"/>
      <c r="F15" s="323" t="s">
        <v>38</v>
      </c>
      <c r="G15" s="323"/>
      <c r="H15" s="322" t="s">
        <v>16</v>
      </c>
      <c r="I15" s="323"/>
      <c r="J15" s="324"/>
      <c r="K15" s="323" t="s">
        <v>23</v>
      </c>
      <c r="L15" s="323"/>
      <c r="M15" s="364" t="s">
        <v>89</v>
      </c>
      <c r="N15" s="365"/>
      <c r="O15" s="365"/>
      <c r="P15" s="366"/>
      <c r="Q15" s="49" t="s">
        <v>24</v>
      </c>
      <c r="W15" t="s">
        <v>99</v>
      </c>
      <c r="AA15" s="325">
        <v>1</v>
      </c>
      <c r="AB15" s="326"/>
      <c r="AC15" s="327"/>
      <c r="AD15" s="325">
        <v>2</v>
      </c>
      <c r="AE15" s="326"/>
      <c r="AF15" s="327"/>
      <c r="AG15" s="325">
        <v>3</v>
      </c>
      <c r="AH15" s="326"/>
      <c r="AI15" s="327"/>
      <c r="AJ15" s="325">
        <v>4</v>
      </c>
      <c r="AK15" s="326"/>
      <c r="AL15" s="327"/>
      <c r="AM15" s="325">
        <v>5</v>
      </c>
      <c r="AN15" s="326"/>
      <c r="AO15" s="327"/>
      <c r="AP15" s="325">
        <v>6</v>
      </c>
      <c r="AQ15" s="326"/>
      <c r="AR15" s="327"/>
      <c r="AS15" s="325">
        <v>7</v>
      </c>
      <c r="AT15" s="326"/>
      <c r="AU15" s="327"/>
      <c r="AV15" s="325">
        <v>8</v>
      </c>
      <c r="AW15" s="326"/>
      <c r="AX15" s="327"/>
      <c r="AY15" s="325">
        <v>9</v>
      </c>
      <c r="AZ15" s="326"/>
      <c r="BA15" s="327"/>
      <c r="BN15" s="250" t="s">
        <v>1</v>
      </c>
      <c r="BO15" s="244">
        <f t="shared" si="5"/>
      </c>
      <c r="BP15" s="245"/>
      <c r="BQ15" s="245"/>
      <c r="BR15" s="245">
        <f t="shared" si="0"/>
        <v>0</v>
      </c>
      <c r="BS15" s="245" t="s">
        <v>171</v>
      </c>
      <c r="BT15" s="265">
        <f t="shared" si="1"/>
        <v>0</v>
      </c>
      <c r="BU15" s="268">
        <f t="shared" si="2"/>
        <v>0</v>
      </c>
      <c r="BV15" s="271">
        <f t="shared" si="3"/>
        <v>0</v>
      </c>
      <c r="BW15" s="245" t="s">
        <v>172</v>
      </c>
      <c r="BX15" s="245"/>
      <c r="BY15" s="245" t="s">
        <v>173</v>
      </c>
      <c r="BZ15" s="245">
        <f t="shared" si="6"/>
      </c>
      <c r="CA15" s="245" t="s">
        <v>174</v>
      </c>
      <c r="CB15" s="246">
        <f t="shared" si="4"/>
      </c>
    </row>
    <row r="16" spans="2:80" ht="16.5" customHeight="1" thickBot="1">
      <c r="B16" s="410"/>
      <c r="C16" s="379" t="s">
        <v>25</v>
      </c>
      <c r="D16" s="328"/>
      <c r="E16" s="394"/>
      <c r="F16" s="328"/>
      <c r="G16" s="328"/>
      <c r="H16" s="25" t="s">
        <v>17</v>
      </c>
      <c r="I16" s="12" t="s">
        <v>18</v>
      </c>
      <c r="J16" s="26" t="s">
        <v>19</v>
      </c>
      <c r="K16" s="328"/>
      <c r="L16" s="328"/>
      <c r="M16" s="367" t="s">
        <v>90</v>
      </c>
      <c r="N16" s="368"/>
      <c r="O16" s="368"/>
      <c r="P16" s="369"/>
      <c r="Q16" s="13"/>
      <c r="AA16" s="135" t="s">
        <v>102</v>
      </c>
      <c r="AB16" s="135" t="s">
        <v>106</v>
      </c>
      <c r="AC16" s="135" t="s">
        <v>103</v>
      </c>
      <c r="AD16" s="135" t="s">
        <v>102</v>
      </c>
      <c r="AE16" s="135" t="s">
        <v>104</v>
      </c>
      <c r="AF16" s="135" t="s">
        <v>103</v>
      </c>
      <c r="AG16" s="135" t="s">
        <v>102</v>
      </c>
      <c r="AH16" s="135" t="s">
        <v>105</v>
      </c>
      <c r="AI16" s="135" t="s">
        <v>103</v>
      </c>
      <c r="AJ16" s="135" t="s">
        <v>102</v>
      </c>
      <c r="AK16" s="135" t="s">
        <v>104</v>
      </c>
      <c r="AL16" s="135" t="s">
        <v>103</v>
      </c>
      <c r="AM16" s="135" t="s">
        <v>102</v>
      </c>
      <c r="AN16" s="135" t="s">
        <v>105</v>
      </c>
      <c r="AO16" s="135" t="s">
        <v>103</v>
      </c>
      <c r="AP16" s="135" t="s">
        <v>102</v>
      </c>
      <c r="AQ16" s="135" t="s">
        <v>107</v>
      </c>
      <c r="AR16" s="135" t="s">
        <v>103</v>
      </c>
      <c r="AS16" s="135" t="s">
        <v>102</v>
      </c>
      <c r="AT16" s="135" t="s">
        <v>104</v>
      </c>
      <c r="AU16" s="135" t="s">
        <v>103</v>
      </c>
      <c r="AV16" s="135" t="s">
        <v>102</v>
      </c>
      <c r="AW16" s="135" t="s">
        <v>108</v>
      </c>
      <c r="AX16" s="135" t="s">
        <v>103</v>
      </c>
      <c r="AY16" s="135" t="s">
        <v>102</v>
      </c>
      <c r="AZ16" s="135" t="s">
        <v>104</v>
      </c>
      <c r="BA16" s="135" t="s">
        <v>103</v>
      </c>
      <c r="BN16" s="250" t="s">
        <v>5</v>
      </c>
      <c r="BO16" s="259">
        <f t="shared" si="5"/>
        <v>0</v>
      </c>
      <c r="BP16" s="245"/>
      <c r="BQ16" s="245"/>
      <c r="BR16" s="245"/>
      <c r="BS16" s="245"/>
      <c r="BT16" s="264">
        <f t="shared" si="1"/>
        <v>0</v>
      </c>
      <c r="BU16" s="269">
        <f t="shared" si="2"/>
        <v>0</v>
      </c>
      <c r="BV16" s="271">
        <f t="shared" si="3"/>
        <v>0</v>
      </c>
      <c r="BW16" s="245" t="s">
        <v>175</v>
      </c>
      <c r="BX16" s="245"/>
      <c r="BY16" s="245" t="s">
        <v>173</v>
      </c>
      <c r="BZ16" s="245">
        <f t="shared" si="6"/>
      </c>
      <c r="CA16" s="245" t="s">
        <v>174</v>
      </c>
      <c r="CB16" s="246">
        <f t="shared" si="4"/>
      </c>
    </row>
    <row r="17" spans="2:80" ht="16.5" customHeight="1">
      <c r="B17" s="16" t="s">
        <v>2</v>
      </c>
      <c r="C17" s="420">
        <f>PHONETIC(C18)</f>
      </c>
      <c r="D17" s="383"/>
      <c r="E17" s="384"/>
      <c r="F17" s="373"/>
      <c r="G17" s="323" t="s">
        <v>15</v>
      </c>
      <c r="H17" s="195"/>
      <c r="I17" s="196"/>
      <c r="J17" s="197"/>
      <c r="K17" s="352" t="s">
        <v>188</v>
      </c>
      <c r="L17" s="353"/>
      <c r="M17" s="191" t="s">
        <v>37</v>
      </c>
      <c r="N17" s="216"/>
      <c r="O17" s="192" t="s">
        <v>91</v>
      </c>
      <c r="P17" s="221"/>
      <c r="Q17" s="222"/>
      <c r="V17" s="137" t="s">
        <v>101</v>
      </c>
      <c r="W17" s="135">
        <f>F5</f>
        <v>0</v>
      </c>
      <c r="X17" s="135">
        <f>F10</f>
        <v>0</v>
      </c>
      <c r="Y17" s="135">
        <f>I13</f>
        <v>0</v>
      </c>
      <c r="Z17" s="135">
        <f>M10</f>
        <v>0</v>
      </c>
      <c r="AA17" s="138">
        <f>C18</f>
        <v>0</v>
      </c>
      <c r="AB17" s="138">
        <f>C17</f>
      </c>
      <c r="AC17" s="139">
        <f>F17</f>
        <v>0</v>
      </c>
      <c r="AD17" s="138">
        <f>C20</f>
        <v>0</v>
      </c>
      <c r="AE17" s="138">
        <f>C19</f>
      </c>
      <c r="AF17" s="138">
        <f>F19</f>
        <v>0</v>
      </c>
      <c r="AG17" s="139">
        <f>C22</f>
        <v>0</v>
      </c>
      <c r="AH17" s="139">
        <f>C21</f>
      </c>
      <c r="AI17" s="139">
        <f>F21</f>
        <v>0</v>
      </c>
      <c r="AJ17" s="139">
        <f>C24</f>
        <v>0</v>
      </c>
      <c r="AK17" s="139">
        <f>C23</f>
      </c>
      <c r="AL17" s="139">
        <f>F23</f>
        <v>0</v>
      </c>
      <c r="AM17" s="139">
        <f>C26</f>
        <v>0</v>
      </c>
      <c r="AN17" s="139">
        <f>C25</f>
      </c>
      <c r="AO17" s="139">
        <f>F25</f>
        <v>0</v>
      </c>
      <c r="AP17" s="139">
        <f>C28</f>
        <v>0</v>
      </c>
      <c r="AQ17" s="139">
        <f>C27</f>
      </c>
      <c r="AR17" s="139">
        <f>F27</f>
        <v>0</v>
      </c>
      <c r="AS17" s="139">
        <f>C30</f>
        <v>0</v>
      </c>
      <c r="AT17" s="139">
        <f>C29</f>
      </c>
      <c r="AU17" s="139">
        <f>F29</f>
        <v>0</v>
      </c>
      <c r="AV17" s="139">
        <f>C32</f>
        <v>0</v>
      </c>
      <c r="AW17" s="139">
        <f>C31</f>
      </c>
      <c r="AX17" s="139">
        <f>F31</f>
        <v>0</v>
      </c>
      <c r="AY17" s="139">
        <f>C34</f>
        <v>0</v>
      </c>
      <c r="AZ17" s="139">
        <f>C33</f>
      </c>
      <c r="BA17" s="139">
        <f>F33</f>
        <v>0</v>
      </c>
      <c r="BN17" s="252" t="s">
        <v>1</v>
      </c>
      <c r="BO17" s="253">
        <f t="shared" si="5"/>
      </c>
      <c r="BP17" s="254"/>
      <c r="BQ17" s="254"/>
      <c r="BR17" s="254">
        <f t="shared" si="0"/>
        <v>0</v>
      </c>
      <c r="BS17" s="254" t="s">
        <v>171</v>
      </c>
      <c r="BT17" s="265">
        <f t="shared" si="1"/>
        <v>0</v>
      </c>
      <c r="BU17" s="268">
        <f t="shared" si="2"/>
        <v>0</v>
      </c>
      <c r="BV17" s="272">
        <f t="shared" si="3"/>
        <v>0</v>
      </c>
      <c r="BW17" s="254" t="s">
        <v>172</v>
      </c>
      <c r="BX17" s="254"/>
      <c r="BY17" s="254" t="s">
        <v>173</v>
      </c>
      <c r="BZ17" s="254">
        <f t="shared" si="6"/>
      </c>
      <c r="CA17" s="254" t="s">
        <v>174</v>
      </c>
      <c r="CB17" s="255">
        <f t="shared" si="4"/>
      </c>
    </row>
    <row r="18" spans="2:80" ht="16.5" customHeight="1">
      <c r="B18" s="21" t="s">
        <v>3</v>
      </c>
      <c r="C18" s="398"/>
      <c r="D18" s="357"/>
      <c r="E18" s="380"/>
      <c r="F18" s="374"/>
      <c r="G18" s="377"/>
      <c r="H18" s="198"/>
      <c r="I18" s="199"/>
      <c r="J18" s="200"/>
      <c r="K18" s="348" t="s">
        <v>35</v>
      </c>
      <c r="L18" s="349"/>
      <c r="M18" s="104" t="s">
        <v>37</v>
      </c>
      <c r="N18" s="217"/>
      <c r="O18" s="106" t="s">
        <v>91</v>
      </c>
      <c r="P18" s="223"/>
      <c r="Q18" s="224"/>
      <c r="X18" s="136"/>
      <c r="BN18" s="256" t="s">
        <v>6</v>
      </c>
      <c r="BO18" s="260">
        <f t="shared" si="5"/>
        <v>0</v>
      </c>
      <c r="BP18" s="257"/>
      <c r="BQ18" s="257"/>
      <c r="BR18" s="257"/>
      <c r="BS18" s="257"/>
      <c r="BT18" s="264">
        <f t="shared" si="1"/>
        <v>0</v>
      </c>
      <c r="BU18" s="269">
        <f t="shared" si="2"/>
        <v>0</v>
      </c>
      <c r="BV18" s="273">
        <f t="shared" si="3"/>
        <v>0</v>
      </c>
      <c r="BW18" s="257" t="s">
        <v>175</v>
      </c>
      <c r="BX18" s="257"/>
      <c r="BY18" s="257" t="s">
        <v>173</v>
      </c>
      <c r="BZ18" s="257">
        <f t="shared" si="6"/>
      </c>
      <c r="CA18" s="257" t="s">
        <v>174</v>
      </c>
      <c r="CB18" s="258">
        <f t="shared" si="4"/>
      </c>
    </row>
    <row r="19" spans="2:80" ht="16.5" customHeight="1">
      <c r="B19" s="23" t="s">
        <v>1</v>
      </c>
      <c r="C19" s="370">
        <f>PHONETIC(C20)</f>
      </c>
      <c r="D19" s="371"/>
      <c r="E19" s="372"/>
      <c r="F19" s="448"/>
      <c r="G19" s="436" t="s">
        <v>15</v>
      </c>
      <c r="H19" s="201"/>
      <c r="I19" s="202"/>
      <c r="J19" s="203"/>
      <c r="K19" s="347" t="s">
        <v>188</v>
      </c>
      <c r="L19" s="347"/>
      <c r="M19" s="107" t="s">
        <v>37</v>
      </c>
      <c r="N19" s="218"/>
      <c r="O19" s="109" t="s">
        <v>91</v>
      </c>
      <c r="P19" s="225"/>
      <c r="Q19" s="226"/>
      <c r="BN19" s="250" t="s">
        <v>1</v>
      </c>
      <c r="BO19" s="244">
        <f t="shared" si="5"/>
      </c>
      <c r="BP19" s="245"/>
      <c r="BQ19" s="245"/>
      <c r="BR19" s="245">
        <f t="shared" si="0"/>
        <v>0</v>
      </c>
      <c r="BS19" s="245" t="s">
        <v>171</v>
      </c>
      <c r="BT19" s="265">
        <f t="shared" si="1"/>
        <v>0</v>
      </c>
      <c r="BU19" s="268">
        <f t="shared" si="2"/>
        <v>0</v>
      </c>
      <c r="BV19" s="271">
        <f t="shared" si="3"/>
        <v>0</v>
      </c>
      <c r="BW19" s="245" t="s">
        <v>172</v>
      </c>
      <c r="BX19" s="245"/>
      <c r="BY19" s="245" t="s">
        <v>173</v>
      </c>
      <c r="BZ19" s="245">
        <f t="shared" si="6"/>
      </c>
      <c r="CA19" s="245" t="s">
        <v>174</v>
      </c>
      <c r="CB19" s="246">
        <f t="shared" si="4"/>
      </c>
    </row>
    <row r="20" spans="2:80" ht="16.5" customHeight="1">
      <c r="B20" s="24" t="s">
        <v>4</v>
      </c>
      <c r="C20" s="395"/>
      <c r="D20" s="396"/>
      <c r="E20" s="397"/>
      <c r="F20" s="449"/>
      <c r="G20" s="437"/>
      <c r="H20" s="204"/>
      <c r="I20" s="205"/>
      <c r="J20" s="206"/>
      <c r="K20" s="348" t="s">
        <v>35</v>
      </c>
      <c r="L20" s="349"/>
      <c r="M20" s="116" t="s">
        <v>37</v>
      </c>
      <c r="N20" s="219"/>
      <c r="O20" s="117" t="s">
        <v>91</v>
      </c>
      <c r="P20" s="227"/>
      <c r="Q20" s="228"/>
      <c r="BN20" s="250" t="s">
        <v>7</v>
      </c>
      <c r="BO20" s="259">
        <f t="shared" si="5"/>
        <v>0</v>
      </c>
      <c r="BP20" s="245"/>
      <c r="BQ20" s="245"/>
      <c r="BR20" s="245"/>
      <c r="BS20" s="245"/>
      <c r="BT20" s="264">
        <f t="shared" si="1"/>
        <v>0</v>
      </c>
      <c r="BU20" s="269">
        <f t="shared" si="2"/>
        <v>0</v>
      </c>
      <c r="BV20" s="271">
        <f t="shared" si="3"/>
        <v>0</v>
      </c>
      <c r="BW20" s="245" t="s">
        <v>175</v>
      </c>
      <c r="BX20" s="245"/>
      <c r="BY20" s="245" t="s">
        <v>173</v>
      </c>
      <c r="BZ20" s="245">
        <f t="shared" si="6"/>
      </c>
      <c r="CA20" s="245" t="s">
        <v>174</v>
      </c>
      <c r="CB20" s="246">
        <f t="shared" si="4"/>
      </c>
    </row>
    <row r="21" spans="2:80" ht="16.5" customHeight="1">
      <c r="B21" s="21" t="s">
        <v>1</v>
      </c>
      <c r="C21" s="354">
        <f>PHONETIC(C22)</f>
      </c>
      <c r="D21" s="355"/>
      <c r="E21" s="356"/>
      <c r="F21" s="399"/>
      <c r="G21" s="377" t="s">
        <v>15</v>
      </c>
      <c r="H21" s="207"/>
      <c r="I21" s="208"/>
      <c r="J21" s="209"/>
      <c r="K21" s="347" t="s">
        <v>188</v>
      </c>
      <c r="L21" s="347"/>
      <c r="M21" s="107" t="s">
        <v>37</v>
      </c>
      <c r="N21" s="218"/>
      <c r="O21" s="109" t="s">
        <v>91</v>
      </c>
      <c r="P21" s="225"/>
      <c r="Q21" s="226"/>
      <c r="W21" t="s">
        <v>100</v>
      </c>
      <c r="AA21" s="135">
        <v>1</v>
      </c>
      <c r="AB21" s="135">
        <v>2</v>
      </c>
      <c r="AC21" s="135">
        <v>3</v>
      </c>
      <c r="AD21" s="135">
        <v>4</v>
      </c>
      <c r="AE21" s="135">
        <v>5</v>
      </c>
      <c r="AF21" s="135">
        <v>6</v>
      </c>
      <c r="AG21" s="135">
        <v>7</v>
      </c>
      <c r="AH21" s="135">
        <v>8</v>
      </c>
      <c r="AI21" s="135">
        <v>9</v>
      </c>
      <c r="BN21" s="252" t="s">
        <v>1</v>
      </c>
      <c r="BO21" s="253">
        <f t="shared" si="5"/>
      </c>
      <c r="BP21" s="254"/>
      <c r="BQ21" s="254"/>
      <c r="BR21" s="254">
        <f t="shared" si="0"/>
        <v>0</v>
      </c>
      <c r="BS21" s="254" t="s">
        <v>171</v>
      </c>
      <c r="BT21" s="265">
        <f t="shared" si="1"/>
        <v>0</v>
      </c>
      <c r="BU21" s="268">
        <f t="shared" si="2"/>
        <v>0</v>
      </c>
      <c r="BV21" s="272">
        <f t="shared" si="3"/>
        <v>0</v>
      </c>
      <c r="BW21" s="254" t="s">
        <v>172</v>
      </c>
      <c r="BX21" s="254"/>
      <c r="BY21" s="254" t="s">
        <v>173</v>
      </c>
      <c r="BZ21" s="254">
        <f t="shared" si="6"/>
      </c>
      <c r="CA21" s="254" t="s">
        <v>174</v>
      </c>
      <c r="CB21" s="255">
        <f t="shared" si="4"/>
      </c>
    </row>
    <row r="22" spans="2:80" ht="16.5" customHeight="1">
      <c r="B22" s="21" t="s">
        <v>5</v>
      </c>
      <c r="C22" s="398"/>
      <c r="D22" s="357"/>
      <c r="E22" s="380"/>
      <c r="F22" s="399"/>
      <c r="G22" s="377"/>
      <c r="H22" s="198"/>
      <c r="I22" s="199"/>
      <c r="J22" s="200"/>
      <c r="K22" s="348" t="s">
        <v>35</v>
      </c>
      <c r="L22" s="349"/>
      <c r="M22" s="116" t="s">
        <v>37</v>
      </c>
      <c r="N22" s="219"/>
      <c r="O22" s="117" t="s">
        <v>91</v>
      </c>
      <c r="P22" s="227"/>
      <c r="Q22" s="228"/>
      <c r="V22" s="137" t="s">
        <v>101</v>
      </c>
      <c r="W22" s="135">
        <f>W17</f>
        <v>0</v>
      </c>
      <c r="X22" s="135">
        <f>X17</f>
        <v>0</v>
      </c>
      <c r="Y22" s="135">
        <f>Y17</f>
        <v>0</v>
      </c>
      <c r="Z22" s="140">
        <f>Z17</f>
        <v>0</v>
      </c>
      <c r="AA22" s="135" t="str">
        <f>AA17&amp;AC17</f>
        <v>00</v>
      </c>
      <c r="AB22" s="141" t="str">
        <f>AD17&amp;AF17</f>
        <v>00</v>
      </c>
      <c r="AC22" s="135" t="str">
        <f>AG17&amp;AI17</f>
        <v>00</v>
      </c>
      <c r="AD22" s="135" t="str">
        <f>AJ17&amp;AL17</f>
        <v>00</v>
      </c>
      <c r="AE22" s="135" t="str">
        <f>AM17&amp;AO17</f>
        <v>00</v>
      </c>
      <c r="AF22" s="135" t="str">
        <f>AP17&amp;AR17</f>
        <v>00</v>
      </c>
      <c r="AG22" s="135" t="str">
        <f>AS17&amp;AU17</f>
        <v>00</v>
      </c>
      <c r="AH22" s="135" t="str">
        <f>AV17&amp;AX17</f>
        <v>00</v>
      </c>
      <c r="AI22" s="135" t="str">
        <f>AY17&amp;BA17</f>
        <v>00</v>
      </c>
      <c r="BN22" s="256" t="s">
        <v>8</v>
      </c>
      <c r="BO22" s="260">
        <f t="shared" si="5"/>
        <v>0</v>
      </c>
      <c r="BP22" s="257"/>
      <c r="BQ22" s="257"/>
      <c r="BR22" s="257"/>
      <c r="BS22" s="257"/>
      <c r="BT22" s="266">
        <f t="shared" si="1"/>
        <v>0</v>
      </c>
      <c r="BU22" s="269">
        <f t="shared" si="2"/>
        <v>0</v>
      </c>
      <c r="BV22" s="273">
        <f t="shared" si="3"/>
        <v>0</v>
      </c>
      <c r="BW22" s="257" t="s">
        <v>175</v>
      </c>
      <c r="BX22" s="257"/>
      <c r="BY22" s="257" t="s">
        <v>173</v>
      </c>
      <c r="BZ22" s="257">
        <f t="shared" si="6"/>
      </c>
      <c r="CA22" s="257" t="s">
        <v>174</v>
      </c>
      <c r="CB22" s="258">
        <f t="shared" si="4"/>
      </c>
    </row>
    <row r="23" spans="2:80" ht="16.5" customHeight="1">
      <c r="B23" s="23" t="s">
        <v>1</v>
      </c>
      <c r="C23" s="370">
        <f>PHONETIC(C24)</f>
      </c>
      <c r="D23" s="371"/>
      <c r="E23" s="372"/>
      <c r="F23" s="399"/>
      <c r="G23" s="436" t="s">
        <v>15</v>
      </c>
      <c r="H23" s="201"/>
      <c r="I23" s="202"/>
      <c r="J23" s="203"/>
      <c r="K23" s="347" t="s">
        <v>188</v>
      </c>
      <c r="L23" s="347"/>
      <c r="M23" s="107" t="s">
        <v>37</v>
      </c>
      <c r="N23" s="218"/>
      <c r="O23" s="109" t="s">
        <v>91</v>
      </c>
      <c r="P23" s="225"/>
      <c r="Q23" s="226"/>
      <c r="BN23" s="250" t="s">
        <v>1</v>
      </c>
      <c r="BO23" s="244">
        <f t="shared" si="5"/>
      </c>
      <c r="BP23" s="245"/>
      <c r="BQ23" s="245"/>
      <c r="BR23" s="245">
        <f t="shared" si="0"/>
        <v>0</v>
      </c>
      <c r="BS23" s="245" t="s">
        <v>171</v>
      </c>
      <c r="BT23" s="265">
        <f t="shared" si="1"/>
        <v>0</v>
      </c>
      <c r="BU23" s="268">
        <f t="shared" si="2"/>
        <v>0</v>
      </c>
      <c r="BV23" s="271">
        <f t="shared" si="3"/>
        <v>0</v>
      </c>
      <c r="BW23" s="245" t="s">
        <v>172</v>
      </c>
      <c r="BX23" s="245"/>
      <c r="BY23" s="245" t="s">
        <v>173</v>
      </c>
      <c r="BZ23" s="245">
        <f t="shared" si="6"/>
      </c>
      <c r="CA23" s="245" t="s">
        <v>174</v>
      </c>
      <c r="CB23" s="246">
        <f t="shared" si="4"/>
      </c>
    </row>
    <row r="24" spans="2:80" ht="16.5" customHeight="1">
      <c r="B24" s="24" t="s">
        <v>6</v>
      </c>
      <c r="C24" s="395"/>
      <c r="D24" s="396"/>
      <c r="E24" s="397"/>
      <c r="F24" s="399"/>
      <c r="G24" s="437"/>
      <c r="H24" s="204"/>
      <c r="I24" s="205"/>
      <c r="J24" s="206"/>
      <c r="K24" s="348" t="s">
        <v>35</v>
      </c>
      <c r="L24" s="349"/>
      <c r="M24" s="116" t="s">
        <v>37</v>
      </c>
      <c r="N24" s="219"/>
      <c r="O24" s="117" t="s">
        <v>91</v>
      </c>
      <c r="P24" s="227"/>
      <c r="Q24" s="228"/>
      <c r="BN24" s="250" t="s">
        <v>9</v>
      </c>
      <c r="BO24" s="259">
        <f t="shared" si="5"/>
        <v>0</v>
      </c>
      <c r="BP24" s="245"/>
      <c r="BQ24" s="245"/>
      <c r="BR24" s="245"/>
      <c r="BS24" s="245"/>
      <c r="BT24" s="266">
        <f t="shared" si="1"/>
        <v>0</v>
      </c>
      <c r="BU24" s="269">
        <f t="shared" si="2"/>
        <v>0</v>
      </c>
      <c r="BV24" s="271">
        <f t="shared" si="3"/>
        <v>0</v>
      </c>
      <c r="BW24" s="245" t="s">
        <v>175</v>
      </c>
      <c r="BX24" s="245"/>
      <c r="BY24" s="245" t="s">
        <v>173</v>
      </c>
      <c r="BZ24" s="245">
        <f t="shared" si="6"/>
      </c>
      <c r="CA24" s="245" t="s">
        <v>174</v>
      </c>
      <c r="CB24" s="246">
        <f t="shared" si="4"/>
      </c>
    </row>
    <row r="25" spans="2:80" ht="16.5" customHeight="1" thickBot="1">
      <c r="B25" s="21" t="s">
        <v>1</v>
      </c>
      <c r="C25" s="354">
        <f>PHONETIC(C26)</f>
      </c>
      <c r="D25" s="355"/>
      <c r="E25" s="356"/>
      <c r="F25" s="399"/>
      <c r="G25" s="377" t="s">
        <v>15</v>
      </c>
      <c r="H25" s="207"/>
      <c r="I25" s="208"/>
      <c r="J25" s="209"/>
      <c r="K25" s="347" t="s">
        <v>188</v>
      </c>
      <c r="L25" s="347"/>
      <c r="M25" s="107" t="s">
        <v>37</v>
      </c>
      <c r="N25" s="218"/>
      <c r="O25" s="109" t="s">
        <v>91</v>
      </c>
      <c r="P25" s="225"/>
      <c r="Q25" s="226"/>
      <c r="X25" t="s">
        <v>167</v>
      </c>
      <c r="BN25" s="252" t="s">
        <v>1</v>
      </c>
      <c r="BO25" s="253">
        <f t="shared" si="5"/>
      </c>
      <c r="BP25" s="254"/>
      <c r="BQ25" s="254"/>
      <c r="BR25" s="254">
        <f t="shared" si="0"/>
        <v>0</v>
      </c>
      <c r="BS25" s="254" t="s">
        <v>171</v>
      </c>
      <c r="BT25" s="265">
        <f t="shared" si="1"/>
        <v>0</v>
      </c>
      <c r="BU25" s="268">
        <f t="shared" si="2"/>
        <v>0</v>
      </c>
      <c r="BV25" s="272">
        <f t="shared" si="3"/>
        <v>0</v>
      </c>
      <c r="BW25" s="254" t="s">
        <v>172</v>
      </c>
      <c r="BX25" s="254"/>
      <c r="BY25" s="254" t="s">
        <v>173</v>
      </c>
      <c r="BZ25" s="254">
        <f t="shared" si="6"/>
      </c>
      <c r="CA25" s="254" t="s">
        <v>174</v>
      </c>
      <c r="CB25" s="255">
        <f t="shared" si="4"/>
      </c>
    </row>
    <row r="26" spans="2:80" ht="16.5" customHeight="1" thickBot="1">
      <c r="B26" s="21" t="s">
        <v>7</v>
      </c>
      <c r="C26" s="398"/>
      <c r="D26" s="357"/>
      <c r="E26" s="380"/>
      <c r="F26" s="399"/>
      <c r="G26" s="377"/>
      <c r="H26" s="198"/>
      <c r="I26" s="199"/>
      <c r="J26" s="200"/>
      <c r="K26" s="348" t="s">
        <v>35</v>
      </c>
      <c r="L26" s="349"/>
      <c r="M26" s="116" t="s">
        <v>37</v>
      </c>
      <c r="N26" s="219"/>
      <c r="O26" s="117" t="s">
        <v>91</v>
      </c>
      <c r="P26" s="227"/>
      <c r="Q26" s="228"/>
      <c r="X26" s="232" t="s">
        <v>44</v>
      </c>
      <c r="Y26" s="232" t="s">
        <v>164</v>
      </c>
      <c r="Z26" s="232" t="s">
        <v>165</v>
      </c>
      <c r="AA26" s="233" t="s">
        <v>166</v>
      </c>
      <c r="AB26" s="233" t="s">
        <v>4</v>
      </c>
      <c r="AC26" s="233" t="s">
        <v>5</v>
      </c>
      <c r="AD26" s="234" t="s">
        <v>6</v>
      </c>
      <c r="AE26" s="235" t="s">
        <v>7</v>
      </c>
      <c r="AF26" s="233" t="s">
        <v>8</v>
      </c>
      <c r="AG26" s="233" t="s">
        <v>9</v>
      </c>
      <c r="AH26" s="233" t="s">
        <v>10</v>
      </c>
      <c r="AI26" s="234" t="s">
        <v>11</v>
      </c>
      <c r="BN26" s="256" t="s">
        <v>10</v>
      </c>
      <c r="BO26" s="260">
        <f t="shared" si="5"/>
        <v>0</v>
      </c>
      <c r="BP26" s="257"/>
      <c r="BQ26" s="257"/>
      <c r="BR26" s="257"/>
      <c r="BS26" s="257"/>
      <c r="BT26" s="266">
        <f t="shared" si="1"/>
        <v>0</v>
      </c>
      <c r="BU26" s="269">
        <f t="shared" si="2"/>
        <v>0</v>
      </c>
      <c r="BV26" s="273">
        <f t="shared" si="3"/>
        <v>0</v>
      </c>
      <c r="BW26" s="257" t="s">
        <v>175</v>
      </c>
      <c r="BX26" s="257"/>
      <c r="BY26" s="257" t="s">
        <v>173</v>
      </c>
      <c r="BZ26" s="257">
        <f t="shared" si="6"/>
      </c>
      <c r="CA26" s="257" t="s">
        <v>174</v>
      </c>
      <c r="CB26" s="258">
        <f t="shared" si="4"/>
      </c>
    </row>
    <row r="27" spans="2:80" ht="16.5" customHeight="1">
      <c r="B27" s="23" t="s">
        <v>1</v>
      </c>
      <c r="C27" s="370">
        <f>PHONETIC(C28)</f>
      </c>
      <c r="D27" s="371"/>
      <c r="E27" s="372"/>
      <c r="F27" s="399"/>
      <c r="G27" s="436" t="s">
        <v>15</v>
      </c>
      <c r="H27" s="201"/>
      <c r="I27" s="202"/>
      <c r="J27" s="203"/>
      <c r="K27" s="347" t="s">
        <v>188</v>
      </c>
      <c r="L27" s="347"/>
      <c r="M27" s="107" t="s">
        <v>37</v>
      </c>
      <c r="N27" s="218"/>
      <c r="O27" s="109" t="s">
        <v>91</v>
      </c>
      <c r="P27" s="225"/>
      <c r="Q27" s="226"/>
      <c r="X27" s="236">
        <f>F10</f>
        <v>0</v>
      </c>
      <c r="Y27" s="236">
        <f>I13</f>
        <v>0</v>
      </c>
      <c r="Z27" s="236">
        <f>F37</f>
        <v>0</v>
      </c>
      <c r="AA27" s="237" t="str">
        <f>C18&amp;"("&amp;F17&amp;")"</f>
        <v>()</v>
      </c>
      <c r="AB27" s="237" t="str">
        <f>C20&amp;"("&amp;F19&amp;")"</f>
        <v>()</v>
      </c>
      <c r="AC27" s="237" t="str">
        <f>C22&amp;"("&amp;F21&amp;")"</f>
        <v>()</v>
      </c>
      <c r="AD27" s="237" t="str">
        <f>C24&amp;"("&amp;F23&amp;")"</f>
        <v>()</v>
      </c>
      <c r="AE27" s="237" t="str">
        <f>C22&amp;"("&amp;F21&amp;")"</f>
        <v>()</v>
      </c>
      <c r="AF27" s="237" t="str">
        <f>C28&amp;"("&amp;F27&amp;")"</f>
        <v>()</v>
      </c>
      <c r="AG27" s="237" t="str">
        <f>C30&amp;"("&amp;F29&amp;")"</f>
        <v>()</v>
      </c>
      <c r="AH27" s="237" t="str">
        <f>C32&amp;"("&amp;F31&amp;")"</f>
        <v>()</v>
      </c>
      <c r="AI27" s="238" t="str">
        <f>C34&amp;"("&amp;F33&amp;")"</f>
        <v>()</v>
      </c>
      <c r="BN27" s="250" t="s">
        <v>1</v>
      </c>
      <c r="BO27" s="244">
        <f t="shared" si="5"/>
      </c>
      <c r="BP27" s="245"/>
      <c r="BQ27" s="245"/>
      <c r="BR27" s="245">
        <f t="shared" si="0"/>
        <v>0</v>
      </c>
      <c r="BS27" s="245" t="s">
        <v>171</v>
      </c>
      <c r="BT27" s="265">
        <f t="shared" si="1"/>
        <v>0</v>
      </c>
      <c r="BU27" s="268">
        <f t="shared" si="2"/>
        <v>0</v>
      </c>
      <c r="BV27" s="271">
        <f t="shared" si="3"/>
        <v>0</v>
      </c>
      <c r="BW27" s="245" t="s">
        <v>172</v>
      </c>
      <c r="BX27" s="245"/>
      <c r="BY27" s="245" t="s">
        <v>173</v>
      </c>
      <c r="BZ27" s="245">
        <f t="shared" si="6"/>
      </c>
      <c r="CA27" s="245" t="s">
        <v>174</v>
      </c>
      <c r="CB27" s="246">
        <f t="shared" si="4"/>
      </c>
    </row>
    <row r="28" spans="2:80" ht="16.5" customHeight="1" thickBot="1">
      <c r="B28" s="24" t="s">
        <v>8</v>
      </c>
      <c r="C28" s="395"/>
      <c r="D28" s="396"/>
      <c r="E28" s="397"/>
      <c r="F28" s="399"/>
      <c r="G28" s="437"/>
      <c r="H28" s="204"/>
      <c r="I28" s="205"/>
      <c r="J28" s="206"/>
      <c r="K28" s="348" t="s">
        <v>35</v>
      </c>
      <c r="L28" s="349"/>
      <c r="M28" s="116" t="s">
        <v>37</v>
      </c>
      <c r="N28" s="219"/>
      <c r="O28" s="117" t="s">
        <v>91</v>
      </c>
      <c r="P28" s="227"/>
      <c r="Q28" s="228"/>
      <c r="BN28" s="251" t="s">
        <v>11</v>
      </c>
      <c r="BO28" s="261">
        <f t="shared" si="5"/>
        <v>0</v>
      </c>
      <c r="BP28" s="247"/>
      <c r="BQ28" s="247"/>
      <c r="BR28" s="247"/>
      <c r="BS28" s="247"/>
      <c r="BT28" s="267">
        <f t="shared" si="1"/>
        <v>0</v>
      </c>
      <c r="BU28" s="275">
        <f t="shared" si="2"/>
        <v>0</v>
      </c>
      <c r="BV28" s="274">
        <f t="shared" si="3"/>
        <v>0</v>
      </c>
      <c r="BW28" s="247" t="s">
        <v>175</v>
      </c>
      <c r="BX28" s="247"/>
      <c r="BY28" s="247" t="s">
        <v>173</v>
      </c>
      <c r="BZ28" s="247">
        <f t="shared" si="6"/>
      </c>
      <c r="CA28" s="247" t="s">
        <v>174</v>
      </c>
      <c r="CB28" s="248">
        <f t="shared" si="4"/>
      </c>
    </row>
    <row r="29" spans="2:80" ht="16.5" customHeight="1" thickBot="1">
      <c r="B29" s="21" t="s">
        <v>1</v>
      </c>
      <c r="C29" s="354">
        <f>PHONETIC(C30)</f>
      </c>
      <c r="D29" s="355"/>
      <c r="E29" s="356"/>
      <c r="F29" s="399"/>
      <c r="G29" s="377" t="s">
        <v>15</v>
      </c>
      <c r="H29" s="207"/>
      <c r="I29" s="208"/>
      <c r="J29" s="209"/>
      <c r="K29" s="347" t="s">
        <v>188</v>
      </c>
      <c r="L29" s="347"/>
      <c r="M29" s="107" t="s">
        <v>37</v>
      </c>
      <c r="N29" s="218"/>
      <c r="O29" s="109" t="s">
        <v>91</v>
      </c>
      <c r="P29" s="225"/>
      <c r="Q29" s="226"/>
      <c r="BN29" s="279"/>
      <c r="BO29" s="280"/>
      <c r="BP29" s="245"/>
      <c r="BQ29" s="245"/>
      <c r="BR29" s="245"/>
      <c r="BS29" s="245"/>
      <c r="BT29" s="281"/>
      <c r="BU29" s="269"/>
      <c r="BV29" s="282"/>
      <c r="BW29" s="245"/>
      <c r="BX29" s="245"/>
      <c r="BY29" s="245"/>
      <c r="BZ29" s="245"/>
      <c r="CA29" s="245"/>
      <c r="CB29" s="245"/>
    </row>
    <row r="30" spans="2:80" ht="16.5" customHeight="1">
      <c r="B30" s="21" t="s">
        <v>9</v>
      </c>
      <c r="C30" s="398"/>
      <c r="D30" s="357"/>
      <c r="E30" s="380"/>
      <c r="F30" s="399"/>
      <c r="G30" s="377"/>
      <c r="H30" s="198"/>
      <c r="I30" s="199"/>
      <c r="J30" s="200"/>
      <c r="K30" s="348" t="s">
        <v>35</v>
      </c>
      <c r="L30" s="349"/>
      <c r="M30" s="116" t="s">
        <v>37</v>
      </c>
      <c r="N30" s="219"/>
      <c r="O30" s="117" t="s">
        <v>91</v>
      </c>
      <c r="P30" s="227"/>
      <c r="Q30" s="228"/>
      <c r="BE30" s="338">
        <f>'チーム紹介(様式2)'!B14</f>
        <v>0</v>
      </c>
      <c r="BF30" s="339"/>
      <c r="BG30" s="339"/>
      <c r="BH30" s="339"/>
      <c r="BI30" s="339"/>
      <c r="BJ30" s="339"/>
      <c r="BK30" s="339"/>
      <c r="BL30" s="339"/>
      <c r="BM30" s="339"/>
      <c r="BN30" s="339"/>
      <c r="BO30" s="339"/>
      <c r="BP30" s="339"/>
      <c r="BQ30" s="339"/>
      <c r="BR30" s="339"/>
      <c r="BS30" s="339"/>
      <c r="BT30" s="339"/>
      <c r="BU30" s="339"/>
      <c r="BV30" s="339"/>
      <c r="BW30" s="339"/>
      <c r="BX30" s="339"/>
      <c r="BY30" s="339"/>
      <c r="BZ30" s="339"/>
      <c r="CA30" s="339"/>
      <c r="CB30" s="340"/>
    </row>
    <row r="31" spans="2:80" ht="16.5" customHeight="1">
      <c r="B31" s="23" t="s">
        <v>1</v>
      </c>
      <c r="C31" s="370">
        <f>PHONETIC(C32)</f>
      </c>
      <c r="D31" s="371"/>
      <c r="E31" s="372"/>
      <c r="F31" s="399"/>
      <c r="G31" s="436" t="s">
        <v>15</v>
      </c>
      <c r="H31" s="201"/>
      <c r="I31" s="202"/>
      <c r="J31" s="203"/>
      <c r="K31" s="347" t="s">
        <v>188</v>
      </c>
      <c r="L31" s="347"/>
      <c r="M31" s="107" t="s">
        <v>37</v>
      </c>
      <c r="N31" s="218"/>
      <c r="O31" s="109" t="s">
        <v>91</v>
      </c>
      <c r="P31" s="225"/>
      <c r="Q31" s="226"/>
      <c r="BE31" s="341"/>
      <c r="BF31" s="342"/>
      <c r="BG31" s="342"/>
      <c r="BH31" s="342"/>
      <c r="BI31" s="342"/>
      <c r="BJ31" s="342"/>
      <c r="BK31" s="342"/>
      <c r="BL31" s="342"/>
      <c r="BM31" s="342"/>
      <c r="BN31" s="342"/>
      <c r="BO31" s="342"/>
      <c r="BP31" s="342"/>
      <c r="BQ31" s="342"/>
      <c r="BR31" s="342"/>
      <c r="BS31" s="342"/>
      <c r="BT31" s="342"/>
      <c r="BU31" s="342"/>
      <c r="BV31" s="342"/>
      <c r="BW31" s="342"/>
      <c r="BX31" s="342"/>
      <c r="BY31" s="342"/>
      <c r="BZ31" s="342"/>
      <c r="CA31" s="342"/>
      <c r="CB31" s="343"/>
    </row>
    <row r="32" spans="2:80" ht="16.5" customHeight="1" thickBot="1">
      <c r="B32" s="22" t="s">
        <v>10</v>
      </c>
      <c r="C32" s="401"/>
      <c r="D32" s="381"/>
      <c r="E32" s="382"/>
      <c r="F32" s="400"/>
      <c r="G32" s="328"/>
      <c r="H32" s="293"/>
      <c r="I32" s="294"/>
      <c r="J32" s="295"/>
      <c r="K32" s="433" t="s">
        <v>35</v>
      </c>
      <c r="L32" s="433"/>
      <c r="M32" s="193" t="s">
        <v>37</v>
      </c>
      <c r="N32" s="220"/>
      <c r="O32" s="194" t="s">
        <v>91</v>
      </c>
      <c r="P32" s="229"/>
      <c r="Q32" s="230"/>
      <c r="BE32" s="341"/>
      <c r="BF32" s="342"/>
      <c r="BG32" s="342"/>
      <c r="BH32" s="342"/>
      <c r="BI32" s="342"/>
      <c r="BJ32" s="342"/>
      <c r="BK32" s="342"/>
      <c r="BL32" s="342"/>
      <c r="BM32" s="342"/>
      <c r="BN32" s="342"/>
      <c r="BO32" s="342"/>
      <c r="BP32" s="342"/>
      <c r="BQ32" s="342"/>
      <c r="BR32" s="342"/>
      <c r="BS32" s="342"/>
      <c r="BT32" s="342"/>
      <c r="BU32" s="342"/>
      <c r="BV32" s="342"/>
      <c r="BW32" s="342"/>
      <c r="BX32" s="342"/>
      <c r="BY32" s="342"/>
      <c r="BZ32" s="342"/>
      <c r="CA32" s="342"/>
      <c r="CB32" s="343"/>
    </row>
    <row r="33" spans="2:80" ht="16.5" customHeight="1" hidden="1">
      <c r="B33" s="21" t="s">
        <v>1</v>
      </c>
      <c r="C33" s="354">
        <f>PHONETIC(C34)</f>
      </c>
      <c r="D33" s="355"/>
      <c r="E33" s="356"/>
      <c r="F33" s="435"/>
      <c r="G33" s="377" t="s">
        <v>15</v>
      </c>
      <c r="H33" s="210"/>
      <c r="I33" s="211"/>
      <c r="J33" s="212"/>
      <c r="K33" s="434" t="s">
        <v>35</v>
      </c>
      <c r="L33" s="434"/>
      <c r="M33" s="118" t="s">
        <v>37</v>
      </c>
      <c r="N33" s="290"/>
      <c r="O33" s="119" t="s">
        <v>91</v>
      </c>
      <c r="P33" s="291"/>
      <c r="Q33" s="292"/>
      <c r="BE33" s="341"/>
      <c r="BF33" s="342"/>
      <c r="BG33" s="342"/>
      <c r="BH33" s="342"/>
      <c r="BI33" s="342"/>
      <c r="BJ33" s="342"/>
      <c r="BK33" s="342"/>
      <c r="BL33" s="342"/>
      <c r="BM33" s="342"/>
      <c r="BN33" s="342"/>
      <c r="BO33" s="342"/>
      <c r="BP33" s="342"/>
      <c r="BQ33" s="342"/>
      <c r="BR33" s="342"/>
      <c r="BS33" s="342"/>
      <c r="BT33" s="342"/>
      <c r="BU33" s="342"/>
      <c r="BV33" s="342"/>
      <c r="BW33" s="342"/>
      <c r="BX33" s="342"/>
      <c r="BY33" s="342"/>
      <c r="BZ33" s="342"/>
      <c r="CA33" s="342"/>
      <c r="CB33" s="343"/>
    </row>
    <row r="34" spans="2:80" ht="16.5" customHeight="1" hidden="1" thickBot="1">
      <c r="B34" s="22" t="s">
        <v>11</v>
      </c>
      <c r="C34" s="401"/>
      <c r="D34" s="381"/>
      <c r="E34" s="382"/>
      <c r="F34" s="400"/>
      <c r="G34" s="328"/>
      <c r="H34" s="213"/>
      <c r="I34" s="214"/>
      <c r="J34" s="215"/>
      <c r="K34" s="328" t="s">
        <v>36</v>
      </c>
      <c r="L34" s="328"/>
      <c r="M34" s="193" t="s">
        <v>37</v>
      </c>
      <c r="N34" s="220"/>
      <c r="O34" s="194" t="s">
        <v>91</v>
      </c>
      <c r="P34" s="229"/>
      <c r="Q34" s="230"/>
      <c r="BE34" s="341"/>
      <c r="BF34" s="342"/>
      <c r="BG34" s="342"/>
      <c r="BH34" s="342"/>
      <c r="BI34" s="342"/>
      <c r="BJ34" s="342"/>
      <c r="BK34" s="342"/>
      <c r="BL34" s="342"/>
      <c r="BM34" s="342"/>
      <c r="BN34" s="342"/>
      <c r="BO34" s="342"/>
      <c r="BP34" s="342"/>
      <c r="BQ34" s="342"/>
      <c r="BR34" s="342"/>
      <c r="BS34" s="342"/>
      <c r="BT34" s="342"/>
      <c r="BU34" s="342"/>
      <c r="BV34" s="342"/>
      <c r="BW34" s="342"/>
      <c r="BX34" s="342"/>
      <c r="BY34" s="342"/>
      <c r="BZ34" s="342"/>
      <c r="CA34" s="342"/>
      <c r="CB34" s="343"/>
    </row>
    <row r="35" spans="2:80" ht="16.5" customHeight="1" thickBot="1">
      <c r="B35" s="2"/>
      <c r="BE35" s="344"/>
      <c r="BF35" s="345"/>
      <c r="BG35" s="345"/>
      <c r="BH35" s="345"/>
      <c r="BI35" s="345"/>
      <c r="BJ35" s="345"/>
      <c r="BK35" s="345"/>
      <c r="BL35" s="345"/>
      <c r="BM35" s="345"/>
      <c r="BN35" s="345"/>
      <c r="BO35" s="345"/>
      <c r="BP35" s="345"/>
      <c r="BQ35" s="345"/>
      <c r="BR35" s="345"/>
      <c r="BS35" s="345"/>
      <c r="BT35" s="345"/>
      <c r="BU35" s="345"/>
      <c r="BV35" s="345"/>
      <c r="BW35" s="345"/>
      <c r="BX35" s="345"/>
      <c r="BY35" s="345"/>
      <c r="BZ35" s="345"/>
      <c r="CA35" s="345"/>
      <c r="CB35" s="346"/>
    </row>
    <row r="36" spans="2:80" ht="16.5" customHeight="1">
      <c r="B36" s="385" t="s">
        <v>49</v>
      </c>
      <c r="C36" s="386"/>
      <c r="D36" s="386"/>
      <c r="E36" s="34" t="s">
        <v>39</v>
      </c>
      <c r="F36" s="383">
        <f>PHONETIC(F37)</f>
      </c>
      <c r="G36" s="383"/>
      <c r="H36" s="384"/>
      <c r="I36" s="322" t="s">
        <v>41</v>
      </c>
      <c r="J36" s="323"/>
      <c r="K36" s="324"/>
      <c r="L36" s="350"/>
      <c r="M36" s="350"/>
      <c r="N36" s="350"/>
      <c r="O36" s="350"/>
      <c r="P36" s="350"/>
      <c r="Q36" s="351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</row>
    <row r="37" spans="2:17" ht="16.5" customHeight="1">
      <c r="B37" s="387"/>
      <c r="C37" s="388"/>
      <c r="D37" s="388"/>
      <c r="E37" s="378" t="s">
        <v>40</v>
      </c>
      <c r="F37" s="357"/>
      <c r="G37" s="357"/>
      <c r="H37" s="380"/>
      <c r="I37" s="391" t="s">
        <v>42</v>
      </c>
      <c r="J37" s="392"/>
      <c r="K37" s="393"/>
      <c r="L37" s="360"/>
      <c r="M37" s="360"/>
      <c r="N37" s="360"/>
      <c r="O37" s="360"/>
      <c r="P37" s="360"/>
      <c r="Q37" s="361"/>
    </row>
    <row r="38" spans="2:17" ht="16.5" customHeight="1" thickBot="1">
      <c r="B38" s="389"/>
      <c r="C38" s="390"/>
      <c r="D38" s="390"/>
      <c r="E38" s="379"/>
      <c r="F38" s="381"/>
      <c r="G38" s="381"/>
      <c r="H38" s="382"/>
      <c r="I38" s="379" t="s">
        <v>43</v>
      </c>
      <c r="J38" s="328"/>
      <c r="K38" s="394"/>
      <c r="L38" s="362"/>
      <c r="M38" s="362"/>
      <c r="N38" s="362"/>
      <c r="O38" s="362"/>
      <c r="P38" s="362"/>
      <c r="Q38" s="363"/>
    </row>
    <row r="39" ht="16.5" customHeight="1" thickBot="1"/>
    <row r="40" spans="2:17" ht="16.5" customHeight="1">
      <c r="B40" s="438" t="s">
        <v>226</v>
      </c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440"/>
    </row>
    <row r="41" spans="2:17" ht="16.5" customHeight="1">
      <c r="B41" s="441"/>
      <c r="C41" s="442"/>
      <c r="D41" s="442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3"/>
    </row>
    <row r="42" spans="2:17" ht="16.5" customHeight="1">
      <c r="B42" s="6" t="s">
        <v>51</v>
      </c>
      <c r="C42" s="7"/>
      <c r="D42" s="447">
        <f>F10</f>
        <v>0</v>
      </c>
      <c r="E42" s="447"/>
      <c r="F42" s="447"/>
      <c r="G42" s="447"/>
      <c r="H42" s="447"/>
      <c r="I42" s="71"/>
      <c r="J42" s="71"/>
      <c r="K42" s="7"/>
      <c r="L42" s="7" t="s">
        <v>72</v>
      </c>
      <c r="M42" s="357"/>
      <c r="N42" s="357"/>
      <c r="O42" s="357"/>
      <c r="P42" s="357"/>
      <c r="Q42" s="298" t="s">
        <v>228</v>
      </c>
    </row>
    <row r="43" spans="2:17" ht="16.5" customHeight="1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9"/>
    </row>
    <row r="44" spans="2:17" ht="16.5" customHeight="1">
      <c r="B44" s="6" t="s">
        <v>52</v>
      </c>
      <c r="C44" s="7"/>
      <c r="D44" s="7" t="s">
        <v>45</v>
      </c>
      <c r="E44" s="231"/>
      <c r="F44" s="7" t="s">
        <v>159</v>
      </c>
      <c r="H44" s="357"/>
      <c r="I44" s="358"/>
      <c r="J44" s="358"/>
      <c r="K44" s="358"/>
      <c r="L44" s="358"/>
      <c r="M44" s="358"/>
      <c r="N44" s="358"/>
      <c r="O44" s="358"/>
      <c r="P44" s="358"/>
      <c r="Q44" s="359"/>
    </row>
    <row r="45" spans="2:17" ht="16.5" customHeight="1" thickBo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3"/>
    </row>
    <row r="46" ht="16.5" customHeight="1" thickBot="1"/>
    <row r="47" spans="2:17" ht="39.75" customHeight="1" thickBot="1" thickTop="1">
      <c r="B47" s="444" t="s">
        <v>58</v>
      </c>
      <c r="C47" s="445"/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6"/>
    </row>
    <row r="48" ht="16.5" customHeight="1" thickTop="1"/>
    <row r="49" ht="16.5" customHeight="1"/>
    <row r="50" ht="16.5" customHeight="1"/>
    <row r="51" ht="22.5" customHeight="1">
      <c r="Y51" s="28" t="s">
        <v>50</v>
      </c>
    </row>
    <row r="52" ht="16.5" customHeight="1"/>
    <row r="53" ht="16.5" customHeight="1"/>
    <row r="54" ht="16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8" ht="13.5" customHeight="1"/>
    <row r="69" ht="13.5" customHeight="1"/>
    <row r="70" ht="13.5" customHeight="1"/>
    <row r="75" ht="17.25" customHeight="1"/>
    <row r="76" ht="14.2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104" ht="17.25" customHeight="1"/>
    <row r="105" ht="14.2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</sheetData>
  <sheetProtection/>
  <mergeCells count="106">
    <mergeCell ref="B40:Q41"/>
    <mergeCell ref="B47:Q47"/>
    <mergeCell ref="D42:H42"/>
    <mergeCell ref="G19:G20"/>
    <mergeCell ref="G21:G22"/>
    <mergeCell ref="G23:G24"/>
    <mergeCell ref="C34:E34"/>
    <mergeCell ref="F25:F26"/>
    <mergeCell ref="F27:F28"/>
    <mergeCell ref="F19:F20"/>
    <mergeCell ref="F21:F22"/>
    <mergeCell ref="F23:F24"/>
    <mergeCell ref="F33:F34"/>
    <mergeCell ref="G27:G28"/>
    <mergeCell ref="G29:G30"/>
    <mergeCell ref="G31:G32"/>
    <mergeCell ref="G33:G34"/>
    <mergeCell ref="F29:F30"/>
    <mergeCell ref="M13:N13"/>
    <mergeCell ref="C19:E19"/>
    <mergeCell ref="K32:L32"/>
    <mergeCell ref="K33:L33"/>
    <mergeCell ref="C22:E22"/>
    <mergeCell ref="C23:E23"/>
    <mergeCell ref="C24:E24"/>
    <mergeCell ref="C25:E25"/>
    <mergeCell ref="C26:E26"/>
    <mergeCell ref="C29:E29"/>
    <mergeCell ref="B15:B16"/>
    <mergeCell ref="C18:E18"/>
    <mergeCell ref="C17:E17"/>
    <mergeCell ref="C16:E16"/>
    <mergeCell ref="C15:E15"/>
    <mergeCell ref="F5:K7"/>
    <mergeCell ref="F10:J11"/>
    <mergeCell ref="F9:J9"/>
    <mergeCell ref="B2:Q2"/>
    <mergeCell ref="B3:Q3"/>
    <mergeCell ref="M10:Q11"/>
    <mergeCell ref="M9:Q9"/>
    <mergeCell ref="B10:C11"/>
    <mergeCell ref="B5:E7"/>
    <mergeCell ref="O6:P6"/>
    <mergeCell ref="I37:K37"/>
    <mergeCell ref="I38:K38"/>
    <mergeCell ref="C20:E20"/>
    <mergeCell ref="C21:E21"/>
    <mergeCell ref="C27:E27"/>
    <mergeCell ref="C28:E28"/>
    <mergeCell ref="C30:E30"/>
    <mergeCell ref="G25:G26"/>
    <mergeCell ref="F31:F32"/>
    <mergeCell ref="C32:E32"/>
    <mergeCell ref="C31:E31"/>
    <mergeCell ref="F17:F18"/>
    <mergeCell ref="G13:H13"/>
    <mergeCell ref="I13:L13"/>
    <mergeCell ref="G17:G18"/>
    <mergeCell ref="E37:E38"/>
    <mergeCell ref="F37:H38"/>
    <mergeCell ref="F36:H36"/>
    <mergeCell ref="B36:D38"/>
    <mergeCell ref="I36:K36"/>
    <mergeCell ref="C33:E33"/>
    <mergeCell ref="H44:Q44"/>
    <mergeCell ref="AP15:AR15"/>
    <mergeCell ref="AS15:AU15"/>
    <mergeCell ref="L37:Q37"/>
    <mergeCell ref="L38:Q38"/>
    <mergeCell ref="M15:P15"/>
    <mergeCell ref="M16:P16"/>
    <mergeCell ref="M42:P42"/>
    <mergeCell ref="K34:L34"/>
    <mergeCell ref="L36:Q36"/>
    <mergeCell ref="K30:L30"/>
    <mergeCell ref="K31:L31"/>
    <mergeCell ref="K15:L16"/>
    <mergeCell ref="K23:L23"/>
    <mergeCell ref="K24:L24"/>
    <mergeCell ref="K25:L25"/>
    <mergeCell ref="K21:L21"/>
    <mergeCell ref="K22:L22"/>
    <mergeCell ref="K17:L17"/>
    <mergeCell ref="K29:L29"/>
    <mergeCell ref="K28:L28"/>
    <mergeCell ref="K27:L27"/>
    <mergeCell ref="K18:L18"/>
    <mergeCell ref="K20:L20"/>
    <mergeCell ref="K19:L19"/>
    <mergeCell ref="K26:L26"/>
    <mergeCell ref="BF4:BL6"/>
    <mergeCell ref="BR10:BS10"/>
    <mergeCell ref="BT10:BV10"/>
    <mergeCell ref="BY10:CB10"/>
    <mergeCell ref="BE12:BM13"/>
    <mergeCell ref="BE30:CB35"/>
    <mergeCell ref="O13:Q13"/>
    <mergeCell ref="H15:J15"/>
    <mergeCell ref="AV15:AX15"/>
    <mergeCell ref="AY15:BA15"/>
    <mergeCell ref="F15:G16"/>
    <mergeCell ref="AA15:AC15"/>
    <mergeCell ref="AD15:AF15"/>
    <mergeCell ref="AG15:AI15"/>
    <mergeCell ref="AJ15:AL15"/>
    <mergeCell ref="AM15:AO15"/>
  </mergeCells>
  <dataValidations count="4">
    <dataValidation type="list" allowBlank="1" showInputMessage="1" showErrorMessage="1" sqref="F5:K7">
      <formula1>$W$6:$W$13</formula1>
    </dataValidation>
    <dataValidation type="list" allowBlank="1" showInputMessage="1" showErrorMessage="1" sqref="F17:F34">
      <formula1>$X$6:$X$8</formula1>
    </dataValidation>
    <dataValidation type="list" allowBlank="1" showInputMessage="1" showErrorMessage="1" sqref="N17:N34 P17:P34">
      <formula1>$Y$6:$Y$7</formula1>
    </dataValidation>
    <dataValidation type="list" allowBlank="1" showInputMessage="1" showErrorMessage="1" sqref="O6:P6">
      <formula1>$X$6:$X$9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51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2" width="4.7109375" style="0" customWidth="1"/>
    <col min="4" max="4" width="3.57421875" style="0" customWidth="1"/>
    <col min="5" max="5" width="10.00390625" style="0" customWidth="1"/>
    <col min="6" max="7" width="4.7109375" style="0" customWidth="1"/>
    <col min="8" max="10" width="5.421875" style="0" customWidth="1"/>
    <col min="11" max="11" width="3.421875" style="0" customWidth="1"/>
    <col min="12" max="12" width="7.140625" style="0" customWidth="1"/>
    <col min="13" max="16" width="3.421875" style="0" customWidth="1"/>
    <col min="21" max="21" width="10.421875" style="0" hidden="1" customWidth="1"/>
    <col min="22" max="22" width="9.00390625" style="0" hidden="1" customWidth="1"/>
    <col min="23" max="23" width="5.421875" style="0" hidden="1" customWidth="1"/>
  </cols>
  <sheetData>
    <row r="1" ht="13.5">
      <c r="Q1" t="s">
        <v>59</v>
      </c>
    </row>
    <row r="2" spans="2:15" ht="27" customHeight="1">
      <c r="B2" s="402" t="s">
        <v>205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</row>
    <row r="3" spans="2:17" ht="24.75" thickBot="1">
      <c r="B3" s="402" t="s">
        <v>187</v>
      </c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62" t="s">
        <v>97</v>
      </c>
      <c r="Q3" s="462"/>
    </row>
    <row r="4" ht="16.5" customHeight="1" thickBot="1" thickTop="1"/>
    <row r="5" spans="2:21" ht="16.5" customHeight="1">
      <c r="B5" s="412" t="s">
        <v>0</v>
      </c>
      <c r="C5" s="413"/>
      <c r="D5" s="413"/>
      <c r="E5" s="413"/>
      <c r="F5" s="463" t="s">
        <v>31</v>
      </c>
      <c r="G5" s="464"/>
      <c r="H5" s="464"/>
      <c r="I5" s="464"/>
      <c r="J5" s="464"/>
      <c r="K5" s="465"/>
      <c r="L5" s="4"/>
      <c r="M5" s="4"/>
      <c r="N5" s="4"/>
      <c r="O5" s="4"/>
      <c r="P5" s="4"/>
      <c r="Q5" s="5"/>
      <c r="U5" s="2" t="s">
        <v>46</v>
      </c>
    </row>
    <row r="6" spans="2:23" ht="16.5" customHeight="1">
      <c r="B6" s="414"/>
      <c r="C6" s="415"/>
      <c r="D6" s="415"/>
      <c r="E6" s="415"/>
      <c r="F6" s="466"/>
      <c r="G6" s="467"/>
      <c r="H6" s="467"/>
      <c r="I6" s="467"/>
      <c r="J6" s="467"/>
      <c r="K6" s="468"/>
      <c r="L6" s="7"/>
      <c r="M6" s="50" t="s">
        <v>47</v>
      </c>
      <c r="N6" s="50"/>
      <c r="O6" s="418">
        <v>1</v>
      </c>
      <c r="P6" s="418"/>
      <c r="Q6" s="55" t="s">
        <v>48</v>
      </c>
      <c r="U6" t="s">
        <v>27</v>
      </c>
      <c r="V6">
        <v>1</v>
      </c>
      <c r="W6" t="s">
        <v>158</v>
      </c>
    </row>
    <row r="7" spans="2:22" ht="16.5" customHeight="1" thickBot="1">
      <c r="B7" s="416"/>
      <c r="C7" s="417"/>
      <c r="D7" s="417"/>
      <c r="E7" s="417"/>
      <c r="F7" s="469"/>
      <c r="G7" s="470"/>
      <c r="H7" s="470"/>
      <c r="I7" s="470"/>
      <c r="J7" s="470"/>
      <c r="K7" s="471"/>
      <c r="L7" s="11"/>
      <c r="M7" s="11"/>
      <c r="N7" s="11"/>
      <c r="O7" s="11"/>
      <c r="P7" s="11"/>
      <c r="Q7" s="13"/>
      <c r="U7" t="s">
        <v>28</v>
      </c>
      <c r="V7">
        <v>2</v>
      </c>
    </row>
    <row r="8" spans="21:22" ht="16.5" customHeight="1" thickBot="1">
      <c r="U8" t="s">
        <v>29</v>
      </c>
      <c r="V8">
        <v>3</v>
      </c>
    </row>
    <row r="9" spans="2:21" ht="16.5" customHeight="1">
      <c r="B9" s="3" t="s">
        <v>202</v>
      </c>
      <c r="C9" s="4"/>
      <c r="D9" s="17" t="s">
        <v>12</v>
      </c>
      <c r="E9" s="4" t="s">
        <v>22</v>
      </c>
      <c r="F9" s="450" t="str">
        <f>PHONETIC(F10)</f>
        <v>カマガヤシリツダイロクチュウガッコウ</v>
      </c>
      <c r="G9" s="450"/>
      <c r="H9" s="450"/>
      <c r="I9" s="450"/>
      <c r="J9" s="451"/>
      <c r="K9" s="17" t="s">
        <v>20</v>
      </c>
      <c r="L9" s="4" t="s">
        <v>22</v>
      </c>
      <c r="M9" s="450" t="str">
        <f>PHONETIC(M10)</f>
        <v>アビコ　タロウ</v>
      </c>
      <c r="N9" s="450"/>
      <c r="O9" s="450"/>
      <c r="P9" s="450"/>
      <c r="Q9" s="451"/>
      <c r="U9" t="s">
        <v>30</v>
      </c>
    </row>
    <row r="10" spans="2:21" ht="16.5" customHeight="1">
      <c r="B10" s="408"/>
      <c r="C10" s="409"/>
      <c r="D10" s="18" t="s">
        <v>13</v>
      </c>
      <c r="E10" s="6"/>
      <c r="F10" s="457" t="s">
        <v>206</v>
      </c>
      <c r="G10" s="458"/>
      <c r="H10" s="458"/>
      <c r="I10" s="458"/>
      <c r="J10" s="459"/>
      <c r="K10" s="18" t="s">
        <v>21</v>
      </c>
      <c r="L10" s="7"/>
      <c r="M10" s="452" t="s">
        <v>207</v>
      </c>
      <c r="N10" s="452"/>
      <c r="O10" s="452"/>
      <c r="P10" s="452"/>
      <c r="Q10" s="453"/>
      <c r="U10" t="s">
        <v>31</v>
      </c>
    </row>
    <row r="11" spans="2:21" ht="16.5" customHeight="1" thickBot="1">
      <c r="B11" s="410"/>
      <c r="C11" s="411"/>
      <c r="D11" s="19" t="s">
        <v>14</v>
      </c>
      <c r="E11" s="10"/>
      <c r="F11" s="460"/>
      <c r="G11" s="460"/>
      <c r="H11" s="460"/>
      <c r="I11" s="460"/>
      <c r="J11" s="461"/>
      <c r="K11" s="19" t="s">
        <v>14</v>
      </c>
      <c r="L11" s="11"/>
      <c r="M11" s="454"/>
      <c r="N11" s="454"/>
      <c r="O11" s="454"/>
      <c r="P11" s="454"/>
      <c r="Q11" s="455"/>
      <c r="U11" t="s">
        <v>32</v>
      </c>
    </row>
    <row r="12" ht="16.5" customHeight="1" thickBot="1">
      <c r="U12" t="s">
        <v>33</v>
      </c>
    </row>
    <row r="13" spans="2:21" ht="24" customHeight="1" thickBot="1">
      <c r="B13" s="14" t="s">
        <v>94</v>
      </c>
      <c r="C13" s="15"/>
      <c r="D13" s="15"/>
      <c r="E13" s="15"/>
      <c r="F13" s="134"/>
      <c r="G13" s="375" t="s">
        <v>44</v>
      </c>
      <c r="H13" s="375"/>
      <c r="I13" s="456" t="s">
        <v>208</v>
      </c>
      <c r="J13" s="456"/>
      <c r="K13" s="456"/>
      <c r="L13" s="456"/>
      <c r="M13" s="375" t="s">
        <v>95</v>
      </c>
      <c r="N13" s="375"/>
      <c r="O13" s="505" t="s">
        <v>209</v>
      </c>
      <c r="P13" s="505"/>
      <c r="Q13" s="506"/>
      <c r="U13" t="s">
        <v>34</v>
      </c>
    </row>
    <row r="14" ht="16.5" customHeight="1" thickBot="1"/>
    <row r="15" spans="2:17" ht="16.5" customHeight="1">
      <c r="B15" s="419"/>
      <c r="C15" s="322" t="s">
        <v>26</v>
      </c>
      <c r="D15" s="323"/>
      <c r="E15" s="324"/>
      <c r="F15" s="323" t="s">
        <v>38</v>
      </c>
      <c r="G15" s="323"/>
      <c r="H15" s="322" t="s">
        <v>16</v>
      </c>
      <c r="I15" s="323"/>
      <c r="J15" s="324"/>
      <c r="K15" s="323" t="s">
        <v>23</v>
      </c>
      <c r="L15" s="323"/>
      <c r="M15" s="364" t="s">
        <v>89</v>
      </c>
      <c r="N15" s="365"/>
      <c r="O15" s="365"/>
      <c r="P15" s="366"/>
      <c r="Q15" s="49" t="s">
        <v>24</v>
      </c>
    </row>
    <row r="16" spans="2:17" ht="16.5" customHeight="1" thickBot="1">
      <c r="B16" s="410"/>
      <c r="C16" s="379" t="s">
        <v>25</v>
      </c>
      <c r="D16" s="328"/>
      <c r="E16" s="394"/>
      <c r="F16" s="328"/>
      <c r="G16" s="328"/>
      <c r="H16" s="51" t="s">
        <v>17</v>
      </c>
      <c r="I16" s="52" t="s">
        <v>18</v>
      </c>
      <c r="J16" s="53" t="s">
        <v>19</v>
      </c>
      <c r="K16" s="328"/>
      <c r="L16" s="328"/>
      <c r="M16" s="367" t="s">
        <v>90</v>
      </c>
      <c r="N16" s="368"/>
      <c r="O16" s="368"/>
      <c r="P16" s="369"/>
      <c r="Q16" s="13"/>
    </row>
    <row r="17" spans="2:17" ht="16.5" customHeight="1">
      <c r="B17" s="54" t="s">
        <v>2</v>
      </c>
      <c r="C17" s="477" t="str">
        <f>PHONETIC(C18)</f>
        <v>マツド　カズコ</v>
      </c>
      <c r="D17" s="478"/>
      <c r="E17" s="479"/>
      <c r="F17" s="480">
        <v>2</v>
      </c>
      <c r="G17" s="323" t="s">
        <v>15</v>
      </c>
      <c r="H17" s="29">
        <v>2</v>
      </c>
      <c r="I17" s="56">
        <v>18</v>
      </c>
      <c r="J17" s="127">
        <v>11</v>
      </c>
      <c r="K17" s="472" t="s">
        <v>188</v>
      </c>
      <c r="L17" s="472"/>
      <c r="M17" s="101" t="s">
        <v>37</v>
      </c>
      <c r="N17" s="102" t="s">
        <v>93</v>
      </c>
      <c r="O17" s="103" t="s">
        <v>91</v>
      </c>
      <c r="P17" s="120"/>
      <c r="Q17" s="123"/>
    </row>
    <row r="18" spans="2:17" ht="16.5" customHeight="1">
      <c r="B18" s="21" t="s">
        <v>3</v>
      </c>
      <c r="C18" s="473" t="s">
        <v>189</v>
      </c>
      <c r="D18" s="474"/>
      <c r="E18" s="475"/>
      <c r="F18" s="481"/>
      <c r="G18" s="377"/>
      <c r="H18" s="30">
        <v>4</v>
      </c>
      <c r="I18" s="57">
        <v>38</v>
      </c>
      <c r="J18" s="128">
        <v>0</v>
      </c>
      <c r="K18" s="476" t="s">
        <v>35</v>
      </c>
      <c r="L18" s="476"/>
      <c r="M18" s="104" t="s">
        <v>37</v>
      </c>
      <c r="N18" s="105"/>
      <c r="O18" s="106" t="s">
        <v>91</v>
      </c>
      <c r="P18" s="121" t="s">
        <v>93</v>
      </c>
      <c r="Q18" s="124" t="s">
        <v>77</v>
      </c>
    </row>
    <row r="19" spans="2:17" ht="16.5" customHeight="1">
      <c r="B19" s="23" t="s">
        <v>1</v>
      </c>
      <c r="C19" s="486" t="str">
        <f>PHONETIC(C20)</f>
        <v>カシワ　フタミ</v>
      </c>
      <c r="D19" s="487"/>
      <c r="E19" s="488"/>
      <c r="F19" s="489">
        <v>2</v>
      </c>
      <c r="G19" s="436" t="s">
        <v>15</v>
      </c>
      <c r="H19" s="31">
        <v>2</v>
      </c>
      <c r="I19" s="58">
        <v>24</v>
      </c>
      <c r="J19" s="129">
        <v>0</v>
      </c>
      <c r="K19" s="482" t="s">
        <v>210</v>
      </c>
      <c r="L19" s="482"/>
      <c r="M19" s="107" t="s">
        <v>37</v>
      </c>
      <c r="N19" s="108"/>
      <c r="O19" s="109" t="s">
        <v>91</v>
      </c>
      <c r="P19" s="122" t="s">
        <v>93</v>
      </c>
      <c r="Q19" s="125" t="s">
        <v>77</v>
      </c>
    </row>
    <row r="20" spans="2:17" ht="16.5" customHeight="1">
      <c r="B20" s="24" t="s">
        <v>4</v>
      </c>
      <c r="C20" s="483" t="s">
        <v>190</v>
      </c>
      <c r="D20" s="484"/>
      <c r="E20" s="485"/>
      <c r="F20" s="490"/>
      <c r="G20" s="437"/>
      <c r="H20" s="32">
        <v>4</v>
      </c>
      <c r="I20" s="59">
        <v>51</v>
      </c>
      <c r="J20" s="130">
        <v>1</v>
      </c>
      <c r="K20" s="437" t="s">
        <v>172</v>
      </c>
      <c r="L20" s="437"/>
      <c r="M20" s="110" t="s">
        <v>37</v>
      </c>
      <c r="N20" s="111" t="s">
        <v>93</v>
      </c>
      <c r="O20" s="112" t="s">
        <v>91</v>
      </c>
      <c r="P20" s="121"/>
      <c r="Q20" s="126"/>
    </row>
    <row r="21" spans="2:17" ht="16.5" customHeight="1">
      <c r="B21" s="21" t="s">
        <v>1</v>
      </c>
      <c r="C21" s="486" t="str">
        <f>PHONETIC(C22)</f>
        <v>ノダ　ミツコ</v>
      </c>
      <c r="D21" s="487"/>
      <c r="E21" s="488"/>
      <c r="F21" s="481">
        <v>3</v>
      </c>
      <c r="G21" s="377" t="s">
        <v>15</v>
      </c>
      <c r="H21" s="33">
        <v>2</v>
      </c>
      <c r="I21" s="60">
        <v>23</v>
      </c>
      <c r="J21" s="131">
        <v>34</v>
      </c>
      <c r="K21" s="347" t="s">
        <v>210</v>
      </c>
      <c r="L21" s="347"/>
      <c r="M21" s="113" t="s">
        <v>37</v>
      </c>
      <c r="N21" s="114" t="s">
        <v>92</v>
      </c>
      <c r="O21" s="115" t="s">
        <v>91</v>
      </c>
      <c r="P21" s="122"/>
      <c r="Q21" s="125"/>
    </row>
    <row r="22" spans="2:17" ht="16.5" customHeight="1">
      <c r="B22" s="21" t="s">
        <v>5</v>
      </c>
      <c r="C22" s="473" t="s">
        <v>191</v>
      </c>
      <c r="D22" s="474"/>
      <c r="E22" s="475"/>
      <c r="F22" s="481"/>
      <c r="G22" s="377"/>
      <c r="H22" s="30">
        <v>4</v>
      </c>
      <c r="I22" s="57">
        <v>55</v>
      </c>
      <c r="J22" s="128">
        <v>22</v>
      </c>
      <c r="K22" s="476" t="s">
        <v>172</v>
      </c>
      <c r="L22" s="476"/>
      <c r="M22" s="104" t="s">
        <v>37</v>
      </c>
      <c r="N22" s="105" t="s">
        <v>92</v>
      </c>
      <c r="O22" s="106" t="s">
        <v>91</v>
      </c>
      <c r="P22" s="121"/>
      <c r="Q22" s="126"/>
    </row>
    <row r="23" spans="2:17" ht="16.5" customHeight="1">
      <c r="B23" s="23" t="s">
        <v>1</v>
      </c>
      <c r="C23" s="486" t="str">
        <f>PHONETIC(C24)</f>
        <v>ナガレヤマ　ヨミ</v>
      </c>
      <c r="D23" s="487"/>
      <c r="E23" s="488"/>
      <c r="F23" s="489">
        <v>3</v>
      </c>
      <c r="G23" s="436" t="s">
        <v>15</v>
      </c>
      <c r="H23" s="31">
        <v>2</v>
      </c>
      <c r="I23" s="58">
        <v>31</v>
      </c>
      <c r="J23" s="129">
        <v>20</v>
      </c>
      <c r="K23" s="482" t="s">
        <v>210</v>
      </c>
      <c r="L23" s="482"/>
      <c r="M23" s="107" t="s">
        <v>37</v>
      </c>
      <c r="N23" s="108" t="s">
        <v>92</v>
      </c>
      <c r="O23" s="109" t="s">
        <v>91</v>
      </c>
      <c r="P23" s="122"/>
      <c r="Q23" s="125"/>
    </row>
    <row r="24" spans="2:17" ht="16.5" customHeight="1">
      <c r="B24" s="24" t="s">
        <v>6</v>
      </c>
      <c r="C24" s="483" t="s">
        <v>192</v>
      </c>
      <c r="D24" s="484"/>
      <c r="E24" s="485"/>
      <c r="F24" s="490"/>
      <c r="G24" s="437"/>
      <c r="H24" s="32">
        <v>5</v>
      </c>
      <c r="I24" s="59">
        <v>2</v>
      </c>
      <c r="J24" s="130">
        <v>32</v>
      </c>
      <c r="K24" s="437" t="s">
        <v>172</v>
      </c>
      <c r="L24" s="437"/>
      <c r="M24" s="110" t="s">
        <v>37</v>
      </c>
      <c r="N24" s="111" t="s">
        <v>92</v>
      </c>
      <c r="O24" s="112" t="s">
        <v>91</v>
      </c>
      <c r="P24" s="121"/>
      <c r="Q24" s="126"/>
    </row>
    <row r="25" spans="2:17" ht="16.5" customHeight="1">
      <c r="B25" s="21" t="s">
        <v>1</v>
      </c>
      <c r="C25" s="491" t="str">
        <f>PHONETIC(C26)</f>
        <v>アビコ　イツコ</v>
      </c>
      <c r="D25" s="492"/>
      <c r="E25" s="493"/>
      <c r="F25" s="481">
        <v>3</v>
      </c>
      <c r="G25" s="377" t="s">
        <v>15</v>
      </c>
      <c r="H25" s="33">
        <v>2</v>
      </c>
      <c r="I25" s="60">
        <v>29</v>
      </c>
      <c r="J25" s="131">
        <v>31</v>
      </c>
      <c r="K25" s="347" t="s">
        <v>210</v>
      </c>
      <c r="L25" s="347"/>
      <c r="M25" s="113" t="s">
        <v>37</v>
      </c>
      <c r="N25" s="114" t="s">
        <v>92</v>
      </c>
      <c r="O25" s="115" t="s">
        <v>91</v>
      </c>
      <c r="P25" s="122"/>
      <c r="Q25" s="125"/>
    </row>
    <row r="26" spans="2:17" ht="16.5" customHeight="1">
      <c r="B26" s="21" t="s">
        <v>7</v>
      </c>
      <c r="C26" s="473" t="s">
        <v>193</v>
      </c>
      <c r="D26" s="474"/>
      <c r="E26" s="475"/>
      <c r="F26" s="481"/>
      <c r="G26" s="377"/>
      <c r="H26" s="30">
        <v>5</v>
      </c>
      <c r="I26" s="57">
        <v>15</v>
      </c>
      <c r="J26" s="128">
        <v>1</v>
      </c>
      <c r="K26" s="476" t="s">
        <v>172</v>
      </c>
      <c r="L26" s="476"/>
      <c r="M26" s="104" t="s">
        <v>37</v>
      </c>
      <c r="N26" s="105" t="s">
        <v>92</v>
      </c>
      <c r="O26" s="106" t="s">
        <v>91</v>
      </c>
      <c r="P26" s="121"/>
      <c r="Q26" s="126"/>
    </row>
    <row r="27" spans="2:17" ht="16.5" customHeight="1">
      <c r="B27" s="23" t="s">
        <v>1</v>
      </c>
      <c r="C27" s="486" t="str">
        <f>PHONETIC(C28)</f>
        <v>カマガヤ　ムツミ</v>
      </c>
      <c r="D27" s="487"/>
      <c r="E27" s="488"/>
      <c r="F27" s="489">
        <v>3</v>
      </c>
      <c r="G27" s="436" t="s">
        <v>15</v>
      </c>
      <c r="H27" s="31">
        <v>2</v>
      </c>
      <c r="I27" s="58">
        <v>44</v>
      </c>
      <c r="J27" s="129">
        <v>22</v>
      </c>
      <c r="K27" s="482" t="s">
        <v>210</v>
      </c>
      <c r="L27" s="482"/>
      <c r="M27" s="107" t="s">
        <v>37</v>
      </c>
      <c r="N27" s="108" t="s">
        <v>92</v>
      </c>
      <c r="O27" s="109" t="s">
        <v>91</v>
      </c>
      <c r="P27" s="122"/>
      <c r="Q27" s="125"/>
    </row>
    <row r="28" spans="2:17" ht="16.5" customHeight="1">
      <c r="B28" s="24" t="s">
        <v>8</v>
      </c>
      <c r="C28" s="483" t="s">
        <v>194</v>
      </c>
      <c r="D28" s="484"/>
      <c r="E28" s="485"/>
      <c r="F28" s="490"/>
      <c r="G28" s="437"/>
      <c r="H28" s="32">
        <v>5</v>
      </c>
      <c r="I28" s="59">
        <v>14</v>
      </c>
      <c r="J28" s="130">
        <v>23</v>
      </c>
      <c r="K28" s="437" t="s">
        <v>172</v>
      </c>
      <c r="L28" s="437"/>
      <c r="M28" s="110" t="s">
        <v>37</v>
      </c>
      <c r="N28" s="111" t="s">
        <v>92</v>
      </c>
      <c r="O28" s="112" t="s">
        <v>91</v>
      </c>
      <c r="P28" s="121"/>
      <c r="Q28" s="126"/>
    </row>
    <row r="29" spans="2:17" ht="16.5" customHeight="1">
      <c r="B29" s="21" t="s">
        <v>1</v>
      </c>
      <c r="C29" s="491" t="str">
        <f>PHONETIC(C30)</f>
        <v>フナバシ　ナナミ</v>
      </c>
      <c r="D29" s="492"/>
      <c r="E29" s="493"/>
      <c r="F29" s="481">
        <v>2</v>
      </c>
      <c r="G29" s="377" t="s">
        <v>15</v>
      </c>
      <c r="H29" s="33">
        <v>2</v>
      </c>
      <c r="I29" s="60">
        <v>41</v>
      </c>
      <c r="J29" s="131">
        <v>11</v>
      </c>
      <c r="K29" s="347" t="s">
        <v>210</v>
      </c>
      <c r="L29" s="347"/>
      <c r="M29" s="113" t="s">
        <v>37</v>
      </c>
      <c r="N29" s="114" t="s">
        <v>92</v>
      </c>
      <c r="O29" s="115" t="s">
        <v>91</v>
      </c>
      <c r="P29" s="122"/>
      <c r="Q29" s="125"/>
    </row>
    <row r="30" spans="2:17" ht="16.5" customHeight="1">
      <c r="B30" s="21" t="s">
        <v>9</v>
      </c>
      <c r="C30" s="473" t="s">
        <v>195</v>
      </c>
      <c r="D30" s="474"/>
      <c r="E30" s="475"/>
      <c r="F30" s="481"/>
      <c r="G30" s="377"/>
      <c r="H30" s="30">
        <v>5</v>
      </c>
      <c r="I30" s="57">
        <v>13</v>
      </c>
      <c r="J30" s="128">
        <v>22</v>
      </c>
      <c r="K30" s="476" t="s">
        <v>172</v>
      </c>
      <c r="L30" s="476"/>
      <c r="M30" s="104" t="s">
        <v>37</v>
      </c>
      <c r="N30" s="105" t="s">
        <v>92</v>
      </c>
      <c r="O30" s="106" t="s">
        <v>91</v>
      </c>
      <c r="P30" s="121"/>
      <c r="Q30" s="126"/>
    </row>
    <row r="31" spans="2:17" ht="16.5" customHeight="1">
      <c r="B31" s="23" t="s">
        <v>1</v>
      </c>
      <c r="C31" s="486" t="str">
        <f>PHONETIC(C32)</f>
        <v>イチカワ　ヤツコ</v>
      </c>
      <c r="D31" s="487"/>
      <c r="E31" s="488"/>
      <c r="F31" s="489">
        <v>2</v>
      </c>
      <c r="G31" s="436" t="s">
        <v>15</v>
      </c>
      <c r="H31" s="31">
        <v>4</v>
      </c>
      <c r="I31" s="58">
        <v>45</v>
      </c>
      <c r="J31" s="129">
        <v>13</v>
      </c>
      <c r="K31" s="482" t="s">
        <v>35</v>
      </c>
      <c r="L31" s="482"/>
      <c r="M31" s="107" t="s">
        <v>37</v>
      </c>
      <c r="N31" s="108" t="s">
        <v>92</v>
      </c>
      <c r="O31" s="109" t="s">
        <v>91</v>
      </c>
      <c r="P31" s="122"/>
      <c r="Q31" s="125"/>
    </row>
    <row r="32" spans="2:17" ht="16.5" customHeight="1" thickBot="1">
      <c r="B32" s="21" t="s">
        <v>10</v>
      </c>
      <c r="C32" s="473" t="s">
        <v>196</v>
      </c>
      <c r="D32" s="474"/>
      <c r="E32" s="475"/>
      <c r="F32" s="481"/>
      <c r="G32" s="377"/>
      <c r="H32" s="30">
        <v>10</v>
      </c>
      <c r="I32" s="57">
        <v>0</v>
      </c>
      <c r="J32" s="128">
        <v>11</v>
      </c>
      <c r="K32" s="476" t="s">
        <v>36</v>
      </c>
      <c r="L32" s="476"/>
      <c r="M32" s="104" t="s">
        <v>37</v>
      </c>
      <c r="N32" s="105" t="s">
        <v>92</v>
      </c>
      <c r="O32" s="106" t="s">
        <v>91</v>
      </c>
      <c r="P32" s="299"/>
      <c r="Q32" s="300"/>
    </row>
    <row r="33" spans="2:17" ht="16.5" customHeight="1">
      <c r="B33" s="301"/>
      <c r="C33" s="472"/>
      <c r="D33" s="472"/>
      <c r="E33" s="472"/>
      <c r="F33" s="472"/>
      <c r="G33" s="472"/>
      <c r="H33" s="303"/>
      <c r="I33" s="304"/>
      <c r="J33" s="305"/>
      <c r="K33" s="472"/>
      <c r="L33" s="472"/>
      <c r="M33" s="297"/>
      <c r="N33" s="297"/>
      <c r="O33" s="306"/>
      <c r="P33" s="306"/>
      <c r="Q33" s="297"/>
    </row>
    <row r="34" spans="2:17" ht="16.5" customHeight="1">
      <c r="B34" s="302"/>
      <c r="C34" s="347"/>
      <c r="D34" s="347"/>
      <c r="E34" s="347"/>
      <c r="F34" s="347"/>
      <c r="G34" s="347"/>
      <c r="H34" s="307"/>
      <c r="I34" s="308"/>
      <c r="J34" s="309"/>
      <c r="K34" s="347"/>
      <c r="L34" s="347"/>
      <c r="M34" s="296"/>
      <c r="N34" s="296"/>
      <c r="O34" s="71"/>
      <c r="P34" s="71"/>
      <c r="Q34" s="296"/>
    </row>
    <row r="35" ht="16.5" customHeight="1" thickBot="1">
      <c r="B35" s="2"/>
    </row>
    <row r="36" spans="2:17" ht="16.5" customHeight="1">
      <c r="B36" s="385" t="s">
        <v>49</v>
      </c>
      <c r="C36" s="386"/>
      <c r="D36" s="386"/>
      <c r="E36" s="34" t="s">
        <v>39</v>
      </c>
      <c r="F36" s="478" t="s">
        <v>181</v>
      </c>
      <c r="G36" s="478"/>
      <c r="H36" s="479"/>
      <c r="I36" s="322" t="s">
        <v>41</v>
      </c>
      <c r="J36" s="323"/>
      <c r="K36" s="323"/>
      <c r="L36" s="494" t="s">
        <v>182</v>
      </c>
      <c r="M36" s="495"/>
      <c r="N36" s="495"/>
      <c r="O36" s="495"/>
      <c r="P36" s="495"/>
      <c r="Q36" s="496"/>
    </row>
    <row r="37" spans="2:17" ht="16.5" customHeight="1">
      <c r="B37" s="387"/>
      <c r="C37" s="388"/>
      <c r="D37" s="388"/>
      <c r="E37" s="378" t="s">
        <v>40</v>
      </c>
      <c r="F37" s="474" t="s">
        <v>211</v>
      </c>
      <c r="G37" s="474"/>
      <c r="H37" s="475"/>
      <c r="I37" s="391" t="s">
        <v>42</v>
      </c>
      <c r="J37" s="392"/>
      <c r="K37" s="392"/>
      <c r="L37" s="497" t="s">
        <v>183</v>
      </c>
      <c r="M37" s="498"/>
      <c r="N37" s="498"/>
      <c r="O37" s="498"/>
      <c r="P37" s="498"/>
      <c r="Q37" s="499"/>
    </row>
    <row r="38" spans="2:17" ht="16.5" customHeight="1" thickBot="1">
      <c r="B38" s="389"/>
      <c r="C38" s="390"/>
      <c r="D38" s="390"/>
      <c r="E38" s="379"/>
      <c r="F38" s="507"/>
      <c r="G38" s="507"/>
      <c r="H38" s="508"/>
      <c r="I38" s="379" t="s">
        <v>43</v>
      </c>
      <c r="J38" s="328"/>
      <c r="K38" s="328"/>
      <c r="L38" s="501" t="s">
        <v>110</v>
      </c>
      <c r="M38" s="502"/>
      <c r="N38" s="502"/>
      <c r="O38" s="502"/>
      <c r="P38" s="502"/>
      <c r="Q38" s="503"/>
    </row>
    <row r="39" ht="16.5" customHeight="1" thickBot="1"/>
    <row r="40" spans="2:17" ht="16.5" customHeight="1">
      <c r="B40" s="438" t="s">
        <v>226</v>
      </c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440"/>
    </row>
    <row r="41" spans="2:17" ht="16.5" customHeight="1">
      <c r="B41" s="441"/>
      <c r="C41" s="442"/>
      <c r="D41" s="442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3"/>
    </row>
    <row r="42" spans="2:17" ht="16.5" customHeight="1">
      <c r="B42" s="6" t="s">
        <v>51</v>
      </c>
      <c r="C42" s="7"/>
      <c r="D42" s="504" t="str">
        <f>F10</f>
        <v>鎌ケ谷市立第六中学校</v>
      </c>
      <c r="E42" s="504"/>
      <c r="F42" s="504"/>
      <c r="G42" s="504"/>
      <c r="H42" s="504"/>
      <c r="I42" s="71"/>
      <c r="J42" s="71"/>
      <c r="K42" s="7"/>
      <c r="L42" s="7" t="s">
        <v>72</v>
      </c>
      <c r="M42" s="474" t="s">
        <v>184</v>
      </c>
      <c r="N42" s="474"/>
      <c r="O42" s="474"/>
      <c r="P42" s="474"/>
      <c r="Q42" s="286" t="s">
        <v>185</v>
      </c>
    </row>
    <row r="43" spans="2:17" ht="16.5" customHeight="1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9"/>
    </row>
    <row r="44" spans="2:17" ht="16.5" customHeight="1">
      <c r="B44" s="6" t="s">
        <v>52</v>
      </c>
      <c r="C44" s="7"/>
      <c r="D44" s="7" t="s">
        <v>45</v>
      </c>
      <c r="E44" s="35" t="s">
        <v>115</v>
      </c>
      <c r="F44" s="7" t="s">
        <v>159</v>
      </c>
      <c r="H44" s="500" t="s">
        <v>212</v>
      </c>
      <c r="I44" s="458"/>
      <c r="J44" s="458"/>
      <c r="K44" s="458"/>
      <c r="L44" s="458"/>
      <c r="M44" s="458"/>
      <c r="N44" s="458"/>
      <c r="O44" s="458"/>
      <c r="P44" s="458"/>
      <c r="Q44" s="459"/>
    </row>
    <row r="45" spans="2:17" ht="16.5" customHeight="1" thickBo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3"/>
    </row>
    <row r="46" ht="16.5" customHeight="1" thickBot="1"/>
    <row r="47" spans="2:15" ht="39.75" customHeight="1" thickBot="1" thickTop="1">
      <c r="B47" s="444" t="s">
        <v>58</v>
      </c>
      <c r="C47" s="445"/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6"/>
    </row>
    <row r="48" ht="16.5" customHeight="1" thickTop="1"/>
    <row r="49" ht="16.5" customHeight="1"/>
    <row r="50" ht="16.5" customHeight="1"/>
    <row r="51" ht="22.5" customHeight="1">
      <c r="W51" s="28" t="s">
        <v>50</v>
      </c>
    </row>
    <row r="52" ht="16.5" customHeight="1"/>
    <row r="53" ht="16.5" customHeight="1"/>
    <row r="54" ht="16.5" customHeight="1"/>
  </sheetData>
  <sheetProtection/>
  <mergeCells count="92">
    <mergeCell ref="M15:P15"/>
    <mergeCell ref="M16:P16"/>
    <mergeCell ref="O13:Q13"/>
    <mergeCell ref="K33:L33"/>
    <mergeCell ref="B47:O47"/>
    <mergeCell ref="B36:D38"/>
    <mergeCell ref="F36:H36"/>
    <mergeCell ref="I36:K36"/>
    <mergeCell ref="E37:E38"/>
    <mergeCell ref="F37:H38"/>
    <mergeCell ref="I37:K37"/>
    <mergeCell ref="I38:K38"/>
    <mergeCell ref="H44:Q44"/>
    <mergeCell ref="L38:Q38"/>
    <mergeCell ref="M42:P42"/>
    <mergeCell ref="D42:H42"/>
    <mergeCell ref="B40:Q41"/>
    <mergeCell ref="L36:Q36"/>
    <mergeCell ref="L37:Q37"/>
    <mergeCell ref="C34:E34"/>
    <mergeCell ref="K34:L34"/>
    <mergeCell ref="C31:E31"/>
    <mergeCell ref="F31:F32"/>
    <mergeCell ref="G31:G32"/>
    <mergeCell ref="K31:L31"/>
    <mergeCell ref="C32:E32"/>
    <mergeCell ref="K32:L32"/>
    <mergeCell ref="K28:L28"/>
    <mergeCell ref="C33:E33"/>
    <mergeCell ref="F33:F34"/>
    <mergeCell ref="G33:G34"/>
    <mergeCell ref="C29:E29"/>
    <mergeCell ref="F29:F30"/>
    <mergeCell ref="G29:G30"/>
    <mergeCell ref="C23:E23"/>
    <mergeCell ref="F23:F24"/>
    <mergeCell ref="K29:L29"/>
    <mergeCell ref="C30:E30"/>
    <mergeCell ref="K30:L30"/>
    <mergeCell ref="C27:E27"/>
    <mergeCell ref="F27:F28"/>
    <mergeCell ref="G27:G28"/>
    <mergeCell ref="K27:L27"/>
    <mergeCell ref="C28:E28"/>
    <mergeCell ref="C25:E25"/>
    <mergeCell ref="F25:F26"/>
    <mergeCell ref="G25:G26"/>
    <mergeCell ref="K25:L25"/>
    <mergeCell ref="C26:E26"/>
    <mergeCell ref="K26:L26"/>
    <mergeCell ref="G23:G24"/>
    <mergeCell ref="K23:L23"/>
    <mergeCell ref="C24:E24"/>
    <mergeCell ref="K24:L24"/>
    <mergeCell ref="G21:G22"/>
    <mergeCell ref="K21:L21"/>
    <mergeCell ref="C22:E22"/>
    <mergeCell ref="K22:L22"/>
    <mergeCell ref="C21:E21"/>
    <mergeCell ref="F21:F22"/>
    <mergeCell ref="G19:G20"/>
    <mergeCell ref="K19:L19"/>
    <mergeCell ref="C20:E20"/>
    <mergeCell ref="K20:L20"/>
    <mergeCell ref="C19:E19"/>
    <mergeCell ref="F19:F20"/>
    <mergeCell ref="K17:L17"/>
    <mergeCell ref="C18:E18"/>
    <mergeCell ref="K18:L18"/>
    <mergeCell ref="C17:E17"/>
    <mergeCell ref="F17:F18"/>
    <mergeCell ref="G17:G18"/>
    <mergeCell ref="B15:B16"/>
    <mergeCell ref="C15:E15"/>
    <mergeCell ref="F15:G16"/>
    <mergeCell ref="H15:J15"/>
    <mergeCell ref="C16:E16"/>
    <mergeCell ref="K15:L16"/>
    <mergeCell ref="P3:Q3"/>
    <mergeCell ref="O6:P6"/>
    <mergeCell ref="B2:O2"/>
    <mergeCell ref="B3:O3"/>
    <mergeCell ref="B5:E7"/>
    <mergeCell ref="F5:K7"/>
    <mergeCell ref="B10:C11"/>
    <mergeCell ref="M13:N13"/>
    <mergeCell ref="M9:Q9"/>
    <mergeCell ref="M10:Q11"/>
    <mergeCell ref="G13:H13"/>
    <mergeCell ref="I13:L13"/>
    <mergeCell ref="F9:J9"/>
    <mergeCell ref="F10:J11"/>
  </mergeCells>
  <dataValidations count="1">
    <dataValidation type="list" allowBlank="1" showInputMessage="1" showErrorMessage="1" sqref="F5:K7">
      <formula1>$U$6:$U$13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8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K5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6.7109375" style="0" customWidth="1"/>
    <col min="11" max="11" width="4.28125" style="0" customWidth="1"/>
  </cols>
  <sheetData>
    <row r="1" spans="1:11" ht="13.5">
      <c r="A1" s="154"/>
      <c r="B1" s="154"/>
      <c r="C1" s="154"/>
      <c r="D1" s="154"/>
      <c r="E1" s="154"/>
      <c r="F1" s="154"/>
      <c r="G1" s="154"/>
      <c r="H1" s="154"/>
      <c r="I1" s="154"/>
      <c r="J1" s="154" t="s">
        <v>60</v>
      </c>
      <c r="K1" s="154"/>
    </row>
    <row r="2" spans="1:11" ht="28.5">
      <c r="A2" s="154"/>
      <c r="B2" s="524" t="s">
        <v>116</v>
      </c>
      <c r="C2" s="524"/>
      <c r="D2" s="524"/>
      <c r="E2" s="524"/>
      <c r="F2" s="524"/>
      <c r="G2" s="524"/>
      <c r="H2" s="524"/>
      <c r="I2" s="524"/>
      <c r="J2" s="524"/>
      <c r="K2" s="154"/>
    </row>
    <row r="3" spans="1:11" ht="19.5" customHeight="1">
      <c r="A3" s="154"/>
      <c r="B3" s="154"/>
      <c r="C3" s="154"/>
      <c r="D3" s="154"/>
      <c r="E3" s="154"/>
      <c r="F3" s="154"/>
      <c r="G3" s="154"/>
      <c r="H3" s="167"/>
      <c r="I3" s="167"/>
      <c r="J3" s="167"/>
      <c r="K3" s="154"/>
    </row>
    <row r="4" spans="1:11" ht="19.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1" ht="19.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1" ht="21.75" thickBot="1">
      <c r="A6" s="154"/>
      <c r="B6" s="168" t="s">
        <v>198</v>
      </c>
      <c r="C6" s="154"/>
      <c r="D6" s="525">
        <f>'女子申込(様式1)'!F5</f>
        <v>0</v>
      </c>
      <c r="E6" s="525"/>
      <c r="F6" s="169" t="s">
        <v>47</v>
      </c>
      <c r="G6" s="170">
        <f>'女子申込(様式1)'!O6</f>
        <v>0</v>
      </c>
      <c r="H6" s="169" t="s">
        <v>57</v>
      </c>
      <c r="I6" s="154"/>
      <c r="J6" s="154"/>
      <c r="K6" s="154"/>
    </row>
    <row r="7" spans="1:11" ht="21.75" thickBot="1">
      <c r="A7" s="154"/>
      <c r="B7" s="168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17.25" customHeight="1">
      <c r="A8" s="154"/>
      <c r="B8" s="171"/>
      <c r="C8" s="172"/>
      <c r="D8" s="172"/>
      <c r="E8" s="530" t="s">
        <v>161</v>
      </c>
      <c r="F8" s="531"/>
      <c r="G8" s="526">
        <f>'女子申込(様式1)'!O13</f>
      </c>
      <c r="H8" s="527"/>
      <c r="I8" s="527"/>
      <c r="J8" s="528"/>
      <c r="K8" s="154"/>
    </row>
    <row r="9" spans="1:11" ht="18.75">
      <c r="A9" s="154"/>
      <c r="B9" s="173"/>
      <c r="C9" s="174" t="s">
        <v>54</v>
      </c>
      <c r="D9" s="175"/>
      <c r="E9" s="510" t="s">
        <v>44</v>
      </c>
      <c r="F9" s="511"/>
      <c r="G9" s="521">
        <f>'女子申込(様式1)'!I13</f>
        <v>0</v>
      </c>
      <c r="H9" s="522"/>
      <c r="I9" s="522"/>
      <c r="J9" s="523"/>
      <c r="K9" s="154"/>
    </row>
    <row r="10" spans="1:11" ht="13.5">
      <c r="A10" s="154"/>
      <c r="B10" s="173"/>
      <c r="C10" s="176" t="s">
        <v>162</v>
      </c>
      <c r="D10" s="176"/>
      <c r="E10" s="529" t="s">
        <v>160</v>
      </c>
      <c r="F10" s="409"/>
      <c r="G10" s="521"/>
      <c r="H10" s="522"/>
      <c r="I10" s="522"/>
      <c r="J10" s="523"/>
      <c r="K10" s="154"/>
    </row>
    <row r="11" spans="1:11" ht="14.25" thickBot="1">
      <c r="A11" s="154"/>
      <c r="B11" s="177"/>
      <c r="C11" s="178"/>
      <c r="D11" s="178"/>
      <c r="E11" s="177"/>
      <c r="F11" s="179"/>
      <c r="G11" s="178"/>
      <c r="H11" s="178"/>
      <c r="I11" s="178"/>
      <c r="J11" s="179"/>
      <c r="K11" s="154"/>
    </row>
    <row r="12" spans="1:11" ht="13.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</row>
    <row r="13" spans="1:11" ht="21.75" thickBot="1">
      <c r="A13" s="154"/>
      <c r="B13" s="168" t="s">
        <v>117</v>
      </c>
      <c r="C13" s="154"/>
      <c r="D13" s="154"/>
      <c r="E13" s="154"/>
      <c r="F13" s="154"/>
      <c r="G13" s="154"/>
      <c r="H13" s="154"/>
      <c r="I13" s="154"/>
      <c r="J13" s="154"/>
      <c r="K13" s="154"/>
    </row>
    <row r="14" spans="1:11" ht="13.5" customHeight="1">
      <c r="A14" s="154"/>
      <c r="B14" s="512"/>
      <c r="C14" s="513"/>
      <c r="D14" s="513"/>
      <c r="E14" s="513"/>
      <c r="F14" s="513"/>
      <c r="G14" s="513"/>
      <c r="H14" s="513"/>
      <c r="I14" s="513"/>
      <c r="J14" s="514"/>
      <c r="K14" s="154"/>
    </row>
    <row r="15" spans="1:11" ht="13.5" customHeight="1">
      <c r="A15" s="154"/>
      <c r="B15" s="515"/>
      <c r="C15" s="516"/>
      <c r="D15" s="516"/>
      <c r="E15" s="516"/>
      <c r="F15" s="516"/>
      <c r="G15" s="516"/>
      <c r="H15" s="516"/>
      <c r="I15" s="516"/>
      <c r="J15" s="517"/>
      <c r="K15" s="154"/>
    </row>
    <row r="16" spans="1:11" ht="13.5" customHeight="1">
      <c r="A16" s="154"/>
      <c r="B16" s="515"/>
      <c r="C16" s="516"/>
      <c r="D16" s="516"/>
      <c r="E16" s="516"/>
      <c r="F16" s="516"/>
      <c r="G16" s="516"/>
      <c r="H16" s="516"/>
      <c r="I16" s="516"/>
      <c r="J16" s="517"/>
      <c r="K16" s="154"/>
    </row>
    <row r="17" spans="1:11" ht="13.5" customHeight="1">
      <c r="A17" s="154"/>
      <c r="B17" s="515"/>
      <c r="C17" s="516"/>
      <c r="D17" s="516"/>
      <c r="E17" s="516"/>
      <c r="F17" s="516"/>
      <c r="G17" s="516"/>
      <c r="H17" s="516"/>
      <c r="I17" s="516"/>
      <c r="J17" s="517"/>
      <c r="K17" s="154"/>
    </row>
    <row r="18" spans="1:11" ht="13.5" customHeight="1">
      <c r="A18" s="154"/>
      <c r="B18" s="515"/>
      <c r="C18" s="516"/>
      <c r="D18" s="516"/>
      <c r="E18" s="516"/>
      <c r="F18" s="516"/>
      <c r="G18" s="516"/>
      <c r="H18" s="516"/>
      <c r="I18" s="516"/>
      <c r="J18" s="517"/>
      <c r="K18" s="154"/>
    </row>
    <row r="19" spans="1:11" ht="13.5" customHeight="1">
      <c r="A19" s="154"/>
      <c r="B19" s="515"/>
      <c r="C19" s="516"/>
      <c r="D19" s="516"/>
      <c r="E19" s="516"/>
      <c r="F19" s="516"/>
      <c r="G19" s="516"/>
      <c r="H19" s="516"/>
      <c r="I19" s="516"/>
      <c r="J19" s="517"/>
      <c r="K19" s="154"/>
    </row>
    <row r="20" spans="1:11" ht="13.5" customHeight="1">
      <c r="A20" s="154"/>
      <c r="B20" s="515"/>
      <c r="C20" s="516"/>
      <c r="D20" s="516"/>
      <c r="E20" s="516"/>
      <c r="F20" s="516"/>
      <c r="G20" s="516"/>
      <c r="H20" s="516"/>
      <c r="I20" s="516"/>
      <c r="J20" s="517"/>
      <c r="K20" s="154"/>
    </row>
    <row r="21" spans="1:11" ht="13.5" customHeight="1">
      <c r="A21" s="154"/>
      <c r="B21" s="515"/>
      <c r="C21" s="516"/>
      <c r="D21" s="516"/>
      <c r="E21" s="516"/>
      <c r="F21" s="516"/>
      <c r="G21" s="516"/>
      <c r="H21" s="516"/>
      <c r="I21" s="516"/>
      <c r="J21" s="517"/>
      <c r="K21" s="154"/>
    </row>
    <row r="22" spans="1:11" ht="13.5" customHeight="1">
      <c r="A22" s="154"/>
      <c r="B22" s="515"/>
      <c r="C22" s="516"/>
      <c r="D22" s="516"/>
      <c r="E22" s="516"/>
      <c r="F22" s="516"/>
      <c r="G22" s="516"/>
      <c r="H22" s="516"/>
      <c r="I22" s="516"/>
      <c r="J22" s="517"/>
      <c r="K22" s="154"/>
    </row>
    <row r="23" spans="1:11" ht="13.5" customHeight="1">
      <c r="A23" s="154"/>
      <c r="B23" s="515"/>
      <c r="C23" s="516"/>
      <c r="D23" s="516"/>
      <c r="E23" s="516"/>
      <c r="F23" s="516"/>
      <c r="G23" s="516"/>
      <c r="H23" s="516"/>
      <c r="I23" s="516"/>
      <c r="J23" s="517"/>
      <c r="K23" s="154"/>
    </row>
    <row r="24" spans="1:11" ht="13.5" customHeight="1" hidden="1">
      <c r="A24" s="154"/>
      <c r="B24" s="515"/>
      <c r="C24" s="516"/>
      <c r="D24" s="516"/>
      <c r="E24" s="516"/>
      <c r="F24" s="516"/>
      <c r="G24" s="516"/>
      <c r="H24" s="516"/>
      <c r="I24" s="516"/>
      <c r="J24" s="517"/>
      <c r="K24" s="154"/>
    </row>
    <row r="25" spans="1:11" ht="13.5" customHeight="1" hidden="1">
      <c r="A25" s="154"/>
      <c r="B25" s="515"/>
      <c r="C25" s="516"/>
      <c r="D25" s="516"/>
      <c r="E25" s="516"/>
      <c r="F25" s="516"/>
      <c r="G25" s="516"/>
      <c r="H25" s="516"/>
      <c r="I25" s="516"/>
      <c r="J25" s="517"/>
      <c r="K25" s="154"/>
    </row>
    <row r="26" spans="1:11" ht="13.5" customHeight="1" hidden="1">
      <c r="A26" s="154"/>
      <c r="B26" s="518"/>
      <c r="C26" s="519"/>
      <c r="D26" s="519"/>
      <c r="E26" s="519"/>
      <c r="F26" s="519"/>
      <c r="G26" s="519"/>
      <c r="H26" s="519"/>
      <c r="I26" s="519"/>
      <c r="J26" s="520"/>
      <c r="K26" s="154"/>
    </row>
    <row r="27" spans="1:11" ht="2.25" customHeight="1" thickBot="1">
      <c r="A27" s="154"/>
      <c r="B27" s="38"/>
      <c r="C27" s="38"/>
      <c r="D27" s="38"/>
      <c r="E27" s="38"/>
      <c r="F27" s="38"/>
      <c r="G27" s="38"/>
      <c r="H27" s="38"/>
      <c r="I27" s="38"/>
      <c r="J27" s="38"/>
      <c r="K27" s="154"/>
    </row>
    <row r="28" spans="1:11" ht="13.5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</row>
    <row r="29" spans="1:11" ht="17.25">
      <c r="A29" s="154"/>
      <c r="B29" s="154"/>
      <c r="C29" s="180" t="s">
        <v>163</v>
      </c>
      <c r="D29" s="154"/>
      <c r="E29" s="154"/>
      <c r="F29" s="154"/>
      <c r="G29" s="154"/>
      <c r="H29" s="154"/>
      <c r="I29" s="154"/>
      <c r="J29" s="154"/>
      <c r="K29" s="154"/>
    </row>
    <row r="30" spans="1:11" ht="13.5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</row>
    <row r="31" spans="1:11" ht="13.5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</row>
    <row r="32" spans="1:11" ht="14.25">
      <c r="A32" s="154"/>
      <c r="B32" s="154"/>
      <c r="C32" s="165" t="s">
        <v>73</v>
      </c>
      <c r="D32" s="154"/>
      <c r="E32" s="154"/>
      <c r="F32" s="154"/>
      <c r="G32" s="154"/>
      <c r="H32" s="154"/>
      <c r="I32" s="154"/>
      <c r="J32" s="154"/>
      <c r="K32" s="154"/>
    </row>
    <row r="33" spans="1:11" ht="14.25">
      <c r="A33" s="154"/>
      <c r="B33" s="154"/>
      <c r="C33" s="181" t="s">
        <v>186</v>
      </c>
      <c r="D33" s="154"/>
      <c r="E33" s="154"/>
      <c r="F33" s="154"/>
      <c r="G33" s="154"/>
      <c r="H33" s="154"/>
      <c r="I33" s="154"/>
      <c r="J33" s="154"/>
      <c r="K33" s="154"/>
    </row>
    <row r="34" spans="1:11" ht="13.5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</row>
    <row r="35" spans="1:11" ht="13.5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</row>
    <row r="36" spans="1:11" ht="13.5">
      <c r="A36" s="154"/>
      <c r="B36" s="154"/>
      <c r="C36" s="182"/>
      <c r="D36" s="183"/>
      <c r="E36" s="183"/>
      <c r="F36" s="183"/>
      <c r="G36" s="183"/>
      <c r="H36" s="183"/>
      <c r="I36" s="184"/>
      <c r="J36" s="154"/>
      <c r="K36" s="154"/>
    </row>
    <row r="37" spans="1:11" ht="13.5">
      <c r="A37" s="154"/>
      <c r="B37" s="154"/>
      <c r="C37" s="185"/>
      <c r="D37" s="176"/>
      <c r="E37" s="176"/>
      <c r="F37" s="176"/>
      <c r="G37" s="176"/>
      <c r="H37" s="176"/>
      <c r="I37" s="186"/>
      <c r="J37" s="154"/>
      <c r="K37" s="154"/>
    </row>
    <row r="38" spans="1:11" ht="13.5">
      <c r="A38" s="154"/>
      <c r="B38" s="154"/>
      <c r="C38" s="185"/>
      <c r="D38" s="176"/>
      <c r="E38" s="176"/>
      <c r="F38" s="176"/>
      <c r="G38" s="176"/>
      <c r="H38" s="176"/>
      <c r="I38" s="186"/>
      <c r="J38" s="154"/>
      <c r="K38" s="154"/>
    </row>
    <row r="39" spans="1:11" ht="13.5">
      <c r="A39" s="154"/>
      <c r="B39" s="154"/>
      <c r="C39" s="185"/>
      <c r="D39" s="176"/>
      <c r="E39" s="176"/>
      <c r="F39" s="176"/>
      <c r="G39" s="176"/>
      <c r="H39" s="176"/>
      <c r="I39" s="186"/>
      <c r="J39" s="154"/>
      <c r="K39" s="154"/>
    </row>
    <row r="40" spans="1:11" ht="24">
      <c r="A40" s="154"/>
      <c r="B40" s="154"/>
      <c r="C40" s="185"/>
      <c r="D40" s="509" t="s">
        <v>55</v>
      </c>
      <c r="E40" s="509"/>
      <c r="F40" s="509"/>
      <c r="G40" s="509"/>
      <c r="H40" s="509"/>
      <c r="I40" s="186"/>
      <c r="J40" s="154"/>
      <c r="K40" s="154"/>
    </row>
    <row r="41" spans="1:11" ht="24">
      <c r="A41" s="154"/>
      <c r="B41" s="154"/>
      <c r="C41" s="185"/>
      <c r="D41" s="187"/>
      <c r="E41" s="176"/>
      <c r="F41" s="176"/>
      <c r="G41" s="176"/>
      <c r="H41" s="176"/>
      <c r="I41" s="186"/>
      <c r="J41" s="154"/>
      <c r="K41" s="154"/>
    </row>
    <row r="42" spans="1:11" ht="24">
      <c r="A42" s="154"/>
      <c r="B42" s="154"/>
      <c r="C42" s="185"/>
      <c r="D42" s="509" t="s">
        <v>76</v>
      </c>
      <c r="E42" s="509"/>
      <c r="F42" s="509"/>
      <c r="G42" s="509"/>
      <c r="H42" s="509"/>
      <c r="I42" s="186"/>
      <c r="J42" s="154"/>
      <c r="K42" s="154"/>
    </row>
    <row r="43" spans="1:11" ht="13.5">
      <c r="A43" s="154"/>
      <c r="B43" s="154"/>
      <c r="C43" s="185"/>
      <c r="D43" s="176"/>
      <c r="E43" s="176"/>
      <c r="F43" s="176"/>
      <c r="G43" s="176"/>
      <c r="H43" s="176"/>
      <c r="I43" s="186"/>
      <c r="J43" s="154"/>
      <c r="K43" s="154"/>
    </row>
    <row r="44" spans="1:11" ht="13.5">
      <c r="A44" s="154"/>
      <c r="B44" s="154"/>
      <c r="C44" s="185"/>
      <c r="D44" s="176"/>
      <c r="E44" s="176"/>
      <c r="F44" s="176"/>
      <c r="G44" s="176"/>
      <c r="H44" s="176"/>
      <c r="I44" s="186"/>
      <c r="J44" s="154"/>
      <c r="K44" s="154"/>
    </row>
    <row r="45" spans="1:11" ht="13.5">
      <c r="A45" s="154"/>
      <c r="B45" s="154"/>
      <c r="C45" s="185"/>
      <c r="D45" s="176"/>
      <c r="E45" s="176"/>
      <c r="F45" s="176"/>
      <c r="G45" s="176"/>
      <c r="H45" s="176"/>
      <c r="I45" s="186"/>
      <c r="J45" s="154"/>
      <c r="K45" s="154"/>
    </row>
    <row r="46" spans="1:11" ht="13.5">
      <c r="A46" s="154"/>
      <c r="B46" s="154"/>
      <c r="C46" s="185"/>
      <c r="D46" s="176"/>
      <c r="E46" s="176"/>
      <c r="F46" s="176"/>
      <c r="G46" s="176"/>
      <c r="H46" s="176"/>
      <c r="I46" s="186"/>
      <c r="J46" s="154"/>
      <c r="K46" s="154"/>
    </row>
    <row r="47" spans="1:11" ht="13.5">
      <c r="A47" s="154"/>
      <c r="B47" s="154"/>
      <c r="C47" s="185"/>
      <c r="D47" s="176"/>
      <c r="E47" s="176"/>
      <c r="F47" s="176"/>
      <c r="G47" s="176"/>
      <c r="H47" s="176"/>
      <c r="I47" s="186"/>
      <c r="J47" s="154"/>
      <c r="K47" s="154"/>
    </row>
    <row r="48" spans="1:11" ht="13.5">
      <c r="A48" s="154"/>
      <c r="B48" s="154"/>
      <c r="C48" s="185"/>
      <c r="D48" s="176"/>
      <c r="E48" s="176"/>
      <c r="F48" s="176"/>
      <c r="G48" s="176"/>
      <c r="H48" s="176"/>
      <c r="I48" s="186"/>
      <c r="J48" s="154"/>
      <c r="K48" s="154"/>
    </row>
    <row r="49" spans="1:11" ht="13.5">
      <c r="A49" s="154"/>
      <c r="B49" s="154"/>
      <c r="C49" s="185"/>
      <c r="D49" s="176"/>
      <c r="E49" s="176"/>
      <c r="F49" s="176"/>
      <c r="G49" s="176"/>
      <c r="H49" s="176"/>
      <c r="I49" s="186"/>
      <c r="J49" s="154"/>
      <c r="K49" s="154"/>
    </row>
    <row r="50" spans="1:11" ht="13.5">
      <c r="A50" s="154"/>
      <c r="B50" s="154"/>
      <c r="C50" s="188"/>
      <c r="D50" s="189"/>
      <c r="E50" s="189"/>
      <c r="F50" s="189"/>
      <c r="G50" s="189"/>
      <c r="H50" s="189"/>
      <c r="I50" s="190"/>
      <c r="J50" s="154"/>
      <c r="K50" s="154"/>
    </row>
    <row r="51" spans="1:11" ht="13.5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</row>
    <row r="52" spans="1:11" ht="13.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</row>
    <row r="53" spans="1:11" ht="13.5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</row>
    <row r="54" spans="1:11" ht="13.5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1" ht="13.5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</row>
    <row r="56" spans="1:11" ht="13.5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</row>
  </sheetData>
  <sheetProtection/>
  <mergeCells count="10">
    <mergeCell ref="D42:H42"/>
    <mergeCell ref="E9:F9"/>
    <mergeCell ref="B14:J26"/>
    <mergeCell ref="G9:J10"/>
    <mergeCell ref="B2:J2"/>
    <mergeCell ref="D40:H40"/>
    <mergeCell ref="D6:E6"/>
    <mergeCell ref="G8:J8"/>
    <mergeCell ref="E10:F10"/>
    <mergeCell ref="E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6.7109375" style="0" customWidth="1"/>
    <col min="11" max="11" width="4.28125" style="0" customWidth="1"/>
  </cols>
  <sheetData>
    <row r="1" ht="13.5">
      <c r="J1" t="s">
        <v>60</v>
      </c>
    </row>
    <row r="2" spans="2:10" ht="28.5">
      <c r="B2" s="532" t="s">
        <v>116</v>
      </c>
      <c r="C2" s="532"/>
      <c r="D2" s="532"/>
      <c r="E2" s="532"/>
      <c r="F2" s="532"/>
      <c r="G2" s="532"/>
      <c r="H2" s="532"/>
      <c r="I2" s="532"/>
      <c r="J2" s="532"/>
    </row>
    <row r="3" spans="8:10" ht="23.25" customHeight="1" thickBot="1">
      <c r="H3" s="551" t="s">
        <v>96</v>
      </c>
      <c r="I3" s="551"/>
      <c r="J3" s="551"/>
    </row>
    <row r="4" ht="19.5" customHeight="1" thickTop="1"/>
    <row r="5" ht="19.5" customHeight="1"/>
    <row r="6" spans="2:8" ht="21.75" thickBot="1">
      <c r="B6" s="1" t="s">
        <v>53</v>
      </c>
      <c r="D6" s="533" t="s">
        <v>203</v>
      </c>
      <c r="E6" s="533"/>
      <c r="F6" s="48" t="s">
        <v>47</v>
      </c>
      <c r="G6" s="75">
        <v>1</v>
      </c>
      <c r="H6" s="48" t="s">
        <v>57</v>
      </c>
    </row>
    <row r="7" ht="21.75" thickBot="1">
      <c r="B7" s="1"/>
    </row>
    <row r="8" spans="2:10" ht="17.25" customHeight="1">
      <c r="B8" s="3"/>
      <c r="C8" s="4"/>
      <c r="D8" s="4"/>
      <c r="E8" s="552" t="s">
        <v>161</v>
      </c>
      <c r="F8" s="531"/>
      <c r="G8" s="534" t="s">
        <v>209</v>
      </c>
      <c r="H8" s="535"/>
      <c r="I8" s="535"/>
      <c r="J8" s="536"/>
    </row>
    <row r="9" spans="2:10" ht="18.75">
      <c r="B9" s="6"/>
      <c r="C9" s="36" t="s">
        <v>54</v>
      </c>
      <c r="D9" s="37"/>
      <c r="E9" s="537" t="s">
        <v>44</v>
      </c>
      <c r="F9" s="538"/>
      <c r="G9" s="539" t="s">
        <v>214</v>
      </c>
      <c r="H9" s="540"/>
      <c r="I9" s="540"/>
      <c r="J9" s="541"/>
    </row>
    <row r="10" spans="2:10" ht="13.5">
      <c r="B10" s="6"/>
      <c r="C10" s="7" t="s">
        <v>162</v>
      </c>
      <c r="D10" s="7"/>
      <c r="E10" s="553" t="s">
        <v>160</v>
      </c>
      <c r="F10" s="459"/>
      <c r="G10" s="539"/>
      <c r="H10" s="540"/>
      <c r="I10" s="540"/>
      <c r="J10" s="541"/>
    </row>
    <row r="11" spans="2:10" ht="14.25" thickBot="1">
      <c r="B11" s="10"/>
      <c r="C11" s="11"/>
      <c r="D11" s="11"/>
      <c r="E11" s="10"/>
      <c r="F11" s="13"/>
      <c r="G11" s="11"/>
      <c r="H11" s="11"/>
      <c r="I11" s="11"/>
      <c r="J11" s="13"/>
    </row>
    <row r="12" spans="2:10" ht="13.5">
      <c r="B12" s="7"/>
      <c r="C12" s="7"/>
      <c r="D12" s="7"/>
      <c r="E12" s="7"/>
      <c r="F12" s="7"/>
      <c r="G12" s="7"/>
      <c r="H12" s="7"/>
      <c r="I12" s="7"/>
      <c r="J12" s="7"/>
    </row>
    <row r="13" ht="21.75" thickBot="1">
      <c r="B13" s="1" t="s">
        <v>114</v>
      </c>
    </row>
    <row r="14" spans="2:10" ht="13.5" customHeight="1">
      <c r="B14" s="542" t="s">
        <v>204</v>
      </c>
      <c r="C14" s="543"/>
      <c r="D14" s="543"/>
      <c r="E14" s="543"/>
      <c r="F14" s="543"/>
      <c r="G14" s="543"/>
      <c r="H14" s="543"/>
      <c r="I14" s="543"/>
      <c r="J14" s="544"/>
    </row>
    <row r="15" spans="2:10" ht="13.5" customHeight="1">
      <c r="B15" s="545"/>
      <c r="C15" s="546"/>
      <c r="D15" s="546"/>
      <c r="E15" s="546"/>
      <c r="F15" s="546"/>
      <c r="G15" s="546"/>
      <c r="H15" s="546"/>
      <c r="I15" s="546"/>
      <c r="J15" s="547"/>
    </row>
    <row r="16" spans="2:10" ht="13.5" customHeight="1">
      <c r="B16" s="545"/>
      <c r="C16" s="546"/>
      <c r="D16" s="546"/>
      <c r="E16" s="546"/>
      <c r="F16" s="546"/>
      <c r="G16" s="546"/>
      <c r="H16" s="546"/>
      <c r="I16" s="546"/>
      <c r="J16" s="547"/>
    </row>
    <row r="17" spans="2:10" ht="13.5" customHeight="1">
      <c r="B17" s="545"/>
      <c r="C17" s="546"/>
      <c r="D17" s="546"/>
      <c r="E17" s="546"/>
      <c r="F17" s="546"/>
      <c r="G17" s="546"/>
      <c r="H17" s="546"/>
      <c r="I17" s="546"/>
      <c r="J17" s="547"/>
    </row>
    <row r="18" spans="2:10" ht="13.5" customHeight="1">
      <c r="B18" s="545"/>
      <c r="C18" s="546"/>
      <c r="D18" s="546"/>
      <c r="E18" s="546"/>
      <c r="F18" s="546"/>
      <c r="G18" s="546"/>
      <c r="H18" s="546"/>
      <c r="I18" s="546"/>
      <c r="J18" s="547"/>
    </row>
    <row r="19" spans="2:10" ht="13.5" customHeight="1">
      <c r="B19" s="545"/>
      <c r="C19" s="546"/>
      <c r="D19" s="546"/>
      <c r="E19" s="546"/>
      <c r="F19" s="546"/>
      <c r="G19" s="546"/>
      <c r="H19" s="546"/>
      <c r="I19" s="546"/>
      <c r="J19" s="547"/>
    </row>
    <row r="20" spans="2:10" ht="13.5" customHeight="1">
      <c r="B20" s="545"/>
      <c r="C20" s="546"/>
      <c r="D20" s="546"/>
      <c r="E20" s="546"/>
      <c r="F20" s="546"/>
      <c r="G20" s="546"/>
      <c r="H20" s="546"/>
      <c r="I20" s="546"/>
      <c r="J20" s="547"/>
    </row>
    <row r="21" spans="2:10" ht="13.5" customHeight="1">
      <c r="B21" s="545"/>
      <c r="C21" s="546"/>
      <c r="D21" s="546"/>
      <c r="E21" s="546"/>
      <c r="F21" s="546"/>
      <c r="G21" s="546"/>
      <c r="H21" s="546"/>
      <c r="I21" s="546"/>
      <c r="J21" s="547"/>
    </row>
    <row r="22" spans="2:10" ht="13.5" customHeight="1">
      <c r="B22" s="545"/>
      <c r="C22" s="546"/>
      <c r="D22" s="546"/>
      <c r="E22" s="546"/>
      <c r="F22" s="546"/>
      <c r="G22" s="546"/>
      <c r="H22" s="546"/>
      <c r="I22" s="546"/>
      <c r="J22" s="547"/>
    </row>
    <row r="23" spans="2:10" ht="13.5" customHeight="1">
      <c r="B23" s="545"/>
      <c r="C23" s="546"/>
      <c r="D23" s="546"/>
      <c r="E23" s="546"/>
      <c r="F23" s="546"/>
      <c r="G23" s="546"/>
      <c r="H23" s="546"/>
      <c r="I23" s="546"/>
      <c r="J23" s="547"/>
    </row>
    <row r="24" spans="2:10" ht="13.5" customHeight="1" hidden="1">
      <c r="B24" s="545"/>
      <c r="C24" s="546"/>
      <c r="D24" s="546"/>
      <c r="E24" s="546"/>
      <c r="F24" s="546"/>
      <c r="G24" s="546"/>
      <c r="H24" s="546"/>
      <c r="I24" s="546"/>
      <c r="J24" s="547"/>
    </row>
    <row r="25" spans="2:10" ht="13.5" customHeight="1" hidden="1">
      <c r="B25" s="545"/>
      <c r="C25" s="546"/>
      <c r="D25" s="546"/>
      <c r="E25" s="546"/>
      <c r="F25" s="546"/>
      <c r="G25" s="546"/>
      <c r="H25" s="546"/>
      <c r="I25" s="546"/>
      <c r="J25" s="547"/>
    </row>
    <row r="26" spans="2:10" ht="13.5" customHeight="1" hidden="1">
      <c r="B26" s="548"/>
      <c r="C26" s="549"/>
      <c r="D26" s="549"/>
      <c r="E26" s="549"/>
      <c r="F26" s="549"/>
      <c r="G26" s="549"/>
      <c r="H26" s="549"/>
      <c r="I26" s="549"/>
      <c r="J26" s="550"/>
    </row>
    <row r="27" spans="2:10" ht="2.25" customHeight="1" thickBot="1">
      <c r="B27" s="38"/>
      <c r="C27" s="38"/>
      <c r="D27" s="38"/>
      <c r="E27" s="38"/>
      <c r="F27" s="38"/>
      <c r="G27" s="38"/>
      <c r="H27" s="38"/>
      <c r="I27" s="38"/>
      <c r="J27" s="38"/>
    </row>
    <row r="29" ht="17.25">
      <c r="C29" s="27" t="s">
        <v>163</v>
      </c>
    </row>
    <row r="32" ht="14.25">
      <c r="C32" s="72" t="s">
        <v>73</v>
      </c>
    </row>
    <row r="33" ht="14.25">
      <c r="C33" s="74" t="s">
        <v>56</v>
      </c>
    </row>
    <row r="36" spans="3:9" ht="13.5">
      <c r="C36" s="39"/>
      <c r="D36" s="40"/>
      <c r="E36" s="40"/>
      <c r="F36" s="40"/>
      <c r="G36" s="40"/>
      <c r="H36" s="40"/>
      <c r="I36" s="41"/>
    </row>
    <row r="37" spans="3:9" ht="13.5">
      <c r="C37" s="42"/>
      <c r="D37" s="7"/>
      <c r="E37" s="7"/>
      <c r="F37" s="7"/>
      <c r="G37" s="7"/>
      <c r="H37" s="7"/>
      <c r="I37" s="43"/>
    </row>
    <row r="38" spans="3:9" ht="13.5">
      <c r="C38" s="42"/>
      <c r="D38" s="7"/>
      <c r="E38" s="7"/>
      <c r="F38" s="7"/>
      <c r="G38" s="7"/>
      <c r="H38" s="7"/>
      <c r="I38" s="43"/>
    </row>
    <row r="39" spans="3:9" ht="13.5">
      <c r="C39" s="42"/>
      <c r="D39" s="7"/>
      <c r="E39" s="7"/>
      <c r="F39" s="7"/>
      <c r="G39" s="7"/>
      <c r="H39" s="7"/>
      <c r="I39" s="43"/>
    </row>
    <row r="40" spans="3:9" ht="24">
      <c r="C40" s="42"/>
      <c r="D40" s="554" t="s">
        <v>55</v>
      </c>
      <c r="E40" s="554"/>
      <c r="F40" s="554"/>
      <c r="G40" s="554"/>
      <c r="H40" s="554"/>
      <c r="I40" s="43"/>
    </row>
    <row r="41" spans="3:9" ht="24">
      <c r="C41" s="42"/>
      <c r="D41" s="47"/>
      <c r="E41" s="7"/>
      <c r="F41" s="7"/>
      <c r="G41" s="7"/>
      <c r="H41" s="7"/>
      <c r="I41" s="43"/>
    </row>
    <row r="42" spans="3:9" ht="24">
      <c r="C42" s="42"/>
      <c r="D42" s="554" t="s">
        <v>76</v>
      </c>
      <c r="E42" s="554"/>
      <c r="F42" s="554"/>
      <c r="G42" s="554"/>
      <c r="H42" s="554"/>
      <c r="I42" s="43"/>
    </row>
    <row r="43" spans="3:9" ht="13.5">
      <c r="C43" s="42"/>
      <c r="D43" s="7"/>
      <c r="E43" s="7"/>
      <c r="F43" s="7"/>
      <c r="G43" s="7"/>
      <c r="H43" s="7"/>
      <c r="I43" s="43"/>
    </row>
    <row r="44" spans="3:9" ht="13.5">
      <c r="C44" s="42"/>
      <c r="D44" s="7"/>
      <c r="E44" s="7"/>
      <c r="F44" s="7"/>
      <c r="G44" s="7"/>
      <c r="H44" s="7"/>
      <c r="I44" s="43"/>
    </row>
    <row r="45" spans="3:9" ht="13.5">
      <c r="C45" s="42"/>
      <c r="D45" s="7"/>
      <c r="E45" s="7"/>
      <c r="F45" s="7"/>
      <c r="G45" s="7"/>
      <c r="H45" s="7"/>
      <c r="I45" s="43"/>
    </row>
    <row r="46" spans="3:9" ht="13.5">
      <c r="C46" s="42"/>
      <c r="D46" s="7"/>
      <c r="E46" s="7"/>
      <c r="F46" s="7"/>
      <c r="G46" s="7"/>
      <c r="H46" s="7"/>
      <c r="I46" s="43"/>
    </row>
    <row r="47" spans="3:9" ht="13.5">
      <c r="C47" s="42"/>
      <c r="D47" s="7"/>
      <c r="E47" s="7"/>
      <c r="F47" s="7"/>
      <c r="G47" s="7"/>
      <c r="H47" s="7"/>
      <c r="I47" s="43"/>
    </row>
    <row r="48" spans="3:9" ht="13.5">
      <c r="C48" s="42"/>
      <c r="D48" s="7"/>
      <c r="E48" s="7"/>
      <c r="F48" s="7"/>
      <c r="G48" s="7"/>
      <c r="H48" s="7"/>
      <c r="I48" s="43"/>
    </row>
    <row r="49" spans="3:9" ht="13.5">
      <c r="C49" s="42"/>
      <c r="D49" s="7"/>
      <c r="E49" s="7"/>
      <c r="F49" s="7"/>
      <c r="G49" s="7"/>
      <c r="H49" s="7"/>
      <c r="I49" s="43"/>
    </row>
    <row r="50" spans="3:9" ht="13.5">
      <c r="C50" s="44"/>
      <c r="D50" s="45"/>
      <c r="E50" s="45"/>
      <c r="F50" s="45"/>
      <c r="G50" s="45"/>
      <c r="H50" s="45"/>
      <c r="I50" s="46"/>
    </row>
  </sheetData>
  <sheetProtection/>
  <mergeCells count="11">
    <mergeCell ref="D40:H40"/>
    <mergeCell ref="D42:H42"/>
    <mergeCell ref="B2:J2"/>
    <mergeCell ref="D6:E6"/>
    <mergeCell ref="G8:J8"/>
    <mergeCell ref="E9:F9"/>
    <mergeCell ref="G9:J10"/>
    <mergeCell ref="B14:J26"/>
    <mergeCell ref="H3:J3"/>
    <mergeCell ref="E8:F8"/>
    <mergeCell ref="E10:F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AE3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6" width="3.421875" style="0" customWidth="1"/>
    <col min="27" max="27" width="1.57421875" style="0" customWidth="1"/>
    <col min="31" max="31" width="0" style="0" hidden="1" customWidth="1"/>
  </cols>
  <sheetData>
    <row r="1" spans="1:27" ht="17.2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5" t="s">
        <v>75</v>
      </c>
      <c r="AA1" s="154"/>
    </row>
    <row r="2" spans="1:31" ht="28.5">
      <c r="A2" s="154"/>
      <c r="B2" s="524" t="s">
        <v>213</v>
      </c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154"/>
      <c r="AE2">
        <v>1</v>
      </c>
    </row>
    <row r="3" spans="1:31" ht="28.5">
      <c r="A3" s="154"/>
      <c r="B3" s="524" t="s">
        <v>197</v>
      </c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154"/>
      <c r="AE3">
        <v>2</v>
      </c>
    </row>
    <row r="4" spans="1:31" ht="13.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E4">
        <v>3</v>
      </c>
    </row>
    <row r="5" spans="1:31" ht="13.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E5">
        <v>4</v>
      </c>
    </row>
    <row r="6" spans="2:31" ht="13.5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E6">
        <v>5</v>
      </c>
    </row>
    <row r="7" spans="2:31" ht="18.75" customHeight="1">
      <c r="B7" s="579" t="s">
        <v>65</v>
      </c>
      <c r="C7" s="583">
        <f>'女子申込(様式1)'!F5</f>
        <v>0</v>
      </c>
      <c r="D7" s="584"/>
      <c r="E7" s="584"/>
      <c r="F7" s="585"/>
      <c r="G7" s="581" t="s">
        <v>66</v>
      </c>
      <c r="H7" s="572">
        <f>'女子申込(様式1)'!F9</f>
      </c>
      <c r="I7" s="565"/>
      <c r="J7" s="565"/>
      <c r="K7" s="565"/>
      <c r="L7" s="565"/>
      <c r="M7" s="565"/>
      <c r="N7" s="565"/>
      <c r="O7" s="565"/>
      <c r="P7" s="565"/>
      <c r="Q7" s="565"/>
      <c r="R7" s="573"/>
      <c r="S7" s="573"/>
      <c r="T7" s="573"/>
      <c r="U7" s="574"/>
      <c r="V7" s="592" t="s">
        <v>67</v>
      </c>
      <c r="W7" s="593"/>
      <c r="X7" s="593"/>
      <c r="Y7" s="593"/>
      <c r="Z7" s="594"/>
      <c r="AA7" s="154"/>
      <c r="AE7">
        <v>6</v>
      </c>
    </row>
    <row r="8" spans="1:27" ht="41.25" customHeight="1">
      <c r="A8" s="154"/>
      <c r="B8" s="580"/>
      <c r="C8" s="586"/>
      <c r="D8" s="587"/>
      <c r="E8" s="587"/>
      <c r="F8" s="588"/>
      <c r="G8" s="582"/>
      <c r="H8" s="575">
        <f>'女子申込(様式1)'!F10</f>
        <v>0</v>
      </c>
      <c r="I8" s="576"/>
      <c r="J8" s="576"/>
      <c r="K8" s="576"/>
      <c r="L8" s="576"/>
      <c r="M8" s="576"/>
      <c r="N8" s="576"/>
      <c r="O8" s="576"/>
      <c r="P8" s="576"/>
      <c r="Q8" s="576"/>
      <c r="R8" s="577"/>
      <c r="S8" s="577"/>
      <c r="T8" s="577"/>
      <c r="U8" s="578"/>
      <c r="V8" s="562"/>
      <c r="W8" s="563"/>
      <c r="X8" s="563"/>
      <c r="Y8" s="563"/>
      <c r="Z8" s="564"/>
      <c r="AA8" s="154"/>
    </row>
    <row r="9" spans="1:27" ht="7.5" customHeight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</row>
    <row r="10" spans="1:27" ht="18" customHeight="1">
      <c r="A10" s="154"/>
      <c r="B10" s="561" t="s">
        <v>68</v>
      </c>
      <c r="C10" s="561"/>
      <c r="D10" s="561"/>
      <c r="E10" s="561"/>
      <c r="F10" s="561" t="s">
        <v>69</v>
      </c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1"/>
      <c r="S10" s="561"/>
      <c r="T10" s="561"/>
      <c r="U10" s="561"/>
      <c r="V10" s="561"/>
      <c r="W10" s="561" t="s">
        <v>71</v>
      </c>
      <c r="X10" s="561"/>
      <c r="Y10" s="561"/>
      <c r="Z10" s="561"/>
      <c r="AA10" s="154"/>
    </row>
    <row r="11" spans="1:27" ht="18.75" customHeight="1">
      <c r="A11" s="154"/>
      <c r="B11" s="566"/>
      <c r="C11" s="567"/>
      <c r="D11" s="567"/>
      <c r="E11" s="568"/>
      <c r="F11" s="156"/>
      <c r="G11" s="157"/>
      <c r="H11" s="157"/>
      <c r="I11" s="565">
        <f>'女子申込(様式1)'!C17</f>
      </c>
      <c r="J11" s="565"/>
      <c r="K11" s="565"/>
      <c r="L11" s="565"/>
      <c r="M11" s="565"/>
      <c r="N11" s="565"/>
      <c r="O11" s="565"/>
      <c r="P11" s="565"/>
      <c r="Q11" s="565"/>
      <c r="R11" s="565"/>
      <c r="S11" s="565"/>
      <c r="T11" s="157"/>
      <c r="U11" s="157"/>
      <c r="V11" s="158"/>
      <c r="W11" s="557">
        <f>'女子申込(様式1)'!F17</f>
        <v>0</v>
      </c>
      <c r="X11" s="558"/>
      <c r="Y11" s="558"/>
      <c r="Z11" s="159"/>
      <c r="AA11" s="154"/>
    </row>
    <row r="12" spans="1:27" ht="30" customHeight="1">
      <c r="A12" s="154"/>
      <c r="B12" s="569"/>
      <c r="C12" s="570"/>
      <c r="D12" s="570"/>
      <c r="E12" s="571"/>
      <c r="F12" s="160"/>
      <c r="G12" s="161"/>
      <c r="H12" s="161"/>
      <c r="I12" s="576">
        <f>'女子申込(様式1)'!C18</f>
        <v>0</v>
      </c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161"/>
      <c r="U12" s="161"/>
      <c r="V12" s="162"/>
      <c r="W12" s="555"/>
      <c r="X12" s="556"/>
      <c r="Y12" s="556"/>
      <c r="Z12" s="163" t="s">
        <v>70</v>
      </c>
      <c r="AA12" s="154"/>
    </row>
    <row r="13" spans="1:27" ht="18.75" customHeight="1">
      <c r="A13" s="154"/>
      <c r="B13" s="566"/>
      <c r="C13" s="567"/>
      <c r="D13" s="567"/>
      <c r="E13" s="568"/>
      <c r="F13" s="156"/>
      <c r="G13" s="157"/>
      <c r="H13" s="157"/>
      <c r="I13" s="565">
        <f>'女子申込(様式1)'!C19</f>
      </c>
      <c r="J13" s="565"/>
      <c r="K13" s="565"/>
      <c r="L13" s="565"/>
      <c r="M13" s="565"/>
      <c r="N13" s="565"/>
      <c r="O13" s="565"/>
      <c r="P13" s="565"/>
      <c r="Q13" s="565"/>
      <c r="R13" s="565"/>
      <c r="S13" s="565"/>
      <c r="T13" s="157"/>
      <c r="U13" s="157"/>
      <c r="V13" s="158"/>
      <c r="W13" s="557">
        <f>'女子申込(様式1)'!F19</f>
        <v>0</v>
      </c>
      <c r="X13" s="558"/>
      <c r="Y13" s="558"/>
      <c r="Z13" s="159"/>
      <c r="AA13" s="154"/>
    </row>
    <row r="14" spans="1:27" ht="30" customHeight="1">
      <c r="A14" s="154"/>
      <c r="B14" s="569"/>
      <c r="C14" s="570"/>
      <c r="D14" s="570"/>
      <c r="E14" s="571"/>
      <c r="F14" s="160"/>
      <c r="G14" s="161"/>
      <c r="H14" s="161"/>
      <c r="I14" s="576">
        <f>'女子申込(様式1)'!C20</f>
        <v>0</v>
      </c>
      <c r="J14" s="576"/>
      <c r="K14" s="576"/>
      <c r="L14" s="576"/>
      <c r="M14" s="576"/>
      <c r="N14" s="576"/>
      <c r="O14" s="576"/>
      <c r="P14" s="576"/>
      <c r="Q14" s="576"/>
      <c r="R14" s="576"/>
      <c r="S14" s="576"/>
      <c r="T14" s="161"/>
      <c r="U14" s="161"/>
      <c r="V14" s="162"/>
      <c r="W14" s="559"/>
      <c r="X14" s="560"/>
      <c r="Y14" s="560"/>
      <c r="Z14" s="164" t="s">
        <v>70</v>
      </c>
      <c r="AA14" s="154"/>
    </row>
    <row r="15" spans="1:27" ht="18.75" customHeight="1">
      <c r="A15" s="154"/>
      <c r="B15" s="566"/>
      <c r="C15" s="567"/>
      <c r="D15" s="567"/>
      <c r="E15" s="568"/>
      <c r="F15" s="156"/>
      <c r="G15" s="157"/>
      <c r="H15" s="157"/>
      <c r="I15" s="565">
        <f>'女子申込(様式1)'!C21</f>
      </c>
      <c r="J15" s="565"/>
      <c r="K15" s="565"/>
      <c r="L15" s="565"/>
      <c r="M15" s="565"/>
      <c r="N15" s="565"/>
      <c r="O15" s="565"/>
      <c r="P15" s="565"/>
      <c r="Q15" s="565"/>
      <c r="R15" s="565"/>
      <c r="S15" s="565"/>
      <c r="T15" s="157"/>
      <c r="U15" s="157"/>
      <c r="V15" s="158"/>
      <c r="W15" s="555">
        <f>'女子申込(様式1)'!F21</f>
        <v>0</v>
      </c>
      <c r="X15" s="556"/>
      <c r="Y15" s="556"/>
      <c r="Z15" s="163"/>
      <c r="AA15" s="154"/>
    </row>
    <row r="16" spans="1:27" ht="30" customHeight="1">
      <c r="A16" s="154"/>
      <c r="B16" s="569"/>
      <c r="C16" s="570"/>
      <c r="D16" s="570"/>
      <c r="E16" s="571"/>
      <c r="F16" s="160"/>
      <c r="G16" s="161"/>
      <c r="H16" s="161"/>
      <c r="I16" s="576">
        <f>'女子申込(様式1)'!C22</f>
        <v>0</v>
      </c>
      <c r="J16" s="576"/>
      <c r="K16" s="576"/>
      <c r="L16" s="576"/>
      <c r="M16" s="576"/>
      <c r="N16" s="576"/>
      <c r="O16" s="576"/>
      <c r="P16" s="576"/>
      <c r="Q16" s="576"/>
      <c r="R16" s="576"/>
      <c r="S16" s="576"/>
      <c r="T16" s="161"/>
      <c r="U16" s="161"/>
      <c r="V16" s="162"/>
      <c r="W16" s="555"/>
      <c r="X16" s="556"/>
      <c r="Y16" s="556"/>
      <c r="Z16" s="163" t="s">
        <v>70</v>
      </c>
      <c r="AA16" s="154"/>
    </row>
    <row r="17" spans="1:27" ht="18.75" customHeight="1">
      <c r="A17" s="154"/>
      <c r="B17" s="566"/>
      <c r="C17" s="567"/>
      <c r="D17" s="567"/>
      <c r="E17" s="568"/>
      <c r="F17" s="156"/>
      <c r="G17" s="157"/>
      <c r="H17" s="157"/>
      <c r="I17" s="565">
        <f>'女子申込(様式1)'!C23</f>
      </c>
      <c r="J17" s="565"/>
      <c r="K17" s="565"/>
      <c r="L17" s="565"/>
      <c r="M17" s="565"/>
      <c r="N17" s="565"/>
      <c r="O17" s="565"/>
      <c r="P17" s="565"/>
      <c r="Q17" s="565"/>
      <c r="R17" s="565"/>
      <c r="S17" s="565"/>
      <c r="T17" s="157"/>
      <c r="U17" s="157"/>
      <c r="V17" s="158"/>
      <c r="W17" s="557">
        <f>'女子申込(様式1)'!F23</f>
        <v>0</v>
      </c>
      <c r="X17" s="558"/>
      <c r="Y17" s="558"/>
      <c r="Z17" s="159"/>
      <c r="AA17" s="154"/>
    </row>
    <row r="18" spans="1:27" ht="30.75" customHeight="1">
      <c r="A18" s="154"/>
      <c r="B18" s="569"/>
      <c r="C18" s="570"/>
      <c r="D18" s="570"/>
      <c r="E18" s="571"/>
      <c r="F18" s="160"/>
      <c r="G18" s="161"/>
      <c r="H18" s="161"/>
      <c r="I18" s="576">
        <f>'女子申込(様式1)'!C24</f>
        <v>0</v>
      </c>
      <c r="J18" s="576"/>
      <c r="K18" s="576"/>
      <c r="L18" s="576"/>
      <c r="M18" s="576"/>
      <c r="N18" s="576"/>
      <c r="O18" s="576"/>
      <c r="P18" s="576"/>
      <c r="Q18" s="576"/>
      <c r="R18" s="576"/>
      <c r="S18" s="576"/>
      <c r="T18" s="161"/>
      <c r="U18" s="161"/>
      <c r="V18" s="162"/>
      <c r="W18" s="559"/>
      <c r="X18" s="560"/>
      <c r="Y18" s="560"/>
      <c r="Z18" s="164" t="s">
        <v>70</v>
      </c>
      <c r="AA18" s="154"/>
    </row>
    <row r="19" spans="1:27" ht="18.75" customHeight="1">
      <c r="A19" s="154"/>
      <c r="B19" s="566"/>
      <c r="C19" s="567"/>
      <c r="D19" s="567"/>
      <c r="E19" s="568"/>
      <c r="F19" s="156"/>
      <c r="G19" s="157"/>
      <c r="H19" s="157"/>
      <c r="I19" s="565">
        <f>'女子申込(様式1)'!C25</f>
      </c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157"/>
      <c r="U19" s="157"/>
      <c r="V19" s="158"/>
      <c r="W19" s="555">
        <f>'女子申込(様式1)'!F25</f>
        <v>0</v>
      </c>
      <c r="X19" s="556"/>
      <c r="Y19" s="556"/>
      <c r="Z19" s="163"/>
      <c r="AA19" s="154"/>
    </row>
    <row r="20" spans="1:27" ht="30" customHeight="1">
      <c r="A20" s="154"/>
      <c r="B20" s="569"/>
      <c r="C20" s="570"/>
      <c r="D20" s="570"/>
      <c r="E20" s="571"/>
      <c r="F20" s="160"/>
      <c r="G20" s="161"/>
      <c r="H20" s="161"/>
      <c r="I20" s="576">
        <f>'女子申込(様式1)'!C26</f>
        <v>0</v>
      </c>
      <c r="J20" s="576"/>
      <c r="K20" s="576"/>
      <c r="L20" s="576"/>
      <c r="M20" s="576"/>
      <c r="N20" s="576"/>
      <c r="O20" s="576"/>
      <c r="P20" s="576"/>
      <c r="Q20" s="576"/>
      <c r="R20" s="576"/>
      <c r="S20" s="576"/>
      <c r="T20" s="161"/>
      <c r="U20" s="161"/>
      <c r="V20" s="162"/>
      <c r="W20" s="555"/>
      <c r="X20" s="556"/>
      <c r="Y20" s="556"/>
      <c r="Z20" s="163" t="s">
        <v>70</v>
      </c>
      <c r="AA20" s="154"/>
    </row>
    <row r="21" spans="1:27" ht="18.75" customHeight="1">
      <c r="A21" s="154"/>
      <c r="B21" s="566"/>
      <c r="C21" s="567"/>
      <c r="D21" s="567"/>
      <c r="E21" s="568"/>
      <c r="F21" s="156"/>
      <c r="G21" s="157"/>
      <c r="H21" s="157"/>
      <c r="I21" s="565">
        <f>'女子申込(様式1)'!C27</f>
      </c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157"/>
      <c r="U21" s="157"/>
      <c r="V21" s="158"/>
      <c r="W21" s="557">
        <f>'女子申込(様式1)'!F27</f>
        <v>0</v>
      </c>
      <c r="X21" s="558"/>
      <c r="Y21" s="558"/>
      <c r="Z21" s="159"/>
      <c r="AA21" s="154"/>
    </row>
    <row r="22" spans="1:27" ht="30" customHeight="1">
      <c r="A22" s="154"/>
      <c r="B22" s="569"/>
      <c r="C22" s="570"/>
      <c r="D22" s="570"/>
      <c r="E22" s="571"/>
      <c r="F22" s="160"/>
      <c r="G22" s="161"/>
      <c r="H22" s="161"/>
      <c r="I22" s="576">
        <f>'女子申込(様式1)'!C28</f>
        <v>0</v>
      </c>
      <c r="J22" s="576"/>
      <c r="K22" s="576"/>
      <c r="L22" s="576"/>
      <c r="M22" s="576"/>
      <c r="N22" s="576"/>
      <c r="O22" s="576"/>
      <c r="P22" s="576"/>
      <c r="Q22" s="576"/>
      <c r="R22" s="576"/>
      <c r="S22" s="576"/>
      <c r="T22" s="161"/>
      <c r="U22" s="161"/>
      <c r="V22" s="162"/>
      <c r="W22" s="559"/>
      <c r="X22" s="560"/>
      <c r="Y22" s="560"/>
      <c r="Z22" s="164" t="s">
        <v>70</v>
      </c>
      <c r="AA22" s="154"/>
    </row>
    <row r="23" spans="1:27" ht="18.75" customHeight="1">
      <c r="A23" s="154"/>
      <c r="B23" s="566"/>
      <c r="C23" s="567"/>
      <c r="D23" s="567"/>
      <c r="E23" s="568"/>
      <c r="F23" s="156"/>
      <c r="G23" s="157"/>
      <c r="H23" s="157"/>
      <c r="I23" s="565">
        <f>'女子申込(様式1)'!C29</f>
      </c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157"/>
      <c r="U23" s="157"/>
      <c r="V23" s="158"/>
      <c r="W23" s="555">
        <f>'女子申込(様式1)'!F29</f>
        <v>0</v>
      </c>
      <c r="X23" s="556"/>
      <c r="Y23" s="556"/>
      <c r="Z23" s="163"/>
      <c r="AA23" s="154"/>
    </row>
    <row r="24" spans="1:27" ht="30" customHeight="1">
      <c r="A24" s="154"/>
      <c r="B24" s="569"/>
      <c r="C24" s="570"/>
      <c r="D24" s="570"/>
      <c r="E24" s="571"/>
      <c r="F24" s="160"/>
      <c r="G24" s="161"/>
      <c r="H24" s="161"/>
      <c r="I24" s="576">
        <f>'女子申込(様式1)'!C30</f>
        <v>0</v>
      </c>
      <c r="J24" s="576"/>
      <c r="K24" s="576"/>
      <c r="L24" s="576"/>
      <c r="M24" s="576"/>
      <c r="N24" s="576"/>
      <c r="O24" s="576"/>
      <c r="P24" s="576"/>
      <c r="Q24" s="576"/>
      <c r="R24" s="576"/>
      <c r="S24" s="576"/>
      <c r="T24" s="161"/>
      <c r="U24" s="161"/>
      <c r="V24" s="162"/>
      <c r="W24" s="555"/>
      <c r="X24" s="556"/>
      <c r="Y24" s="556"/>
      <c r="Z24" s="163" t="s">
        <v>70</v>
      </c>
      <c r="AA24" s="154"/>
    </row>
    <row r="25" spans="1:27" ht="19.5" customHeight="1">
      <c r="A25" s="154"/>
      <c r="B25" s="566"/>
      <c r="C25" s="567"/>
      <c r="D25" s="567"/>
      <c r="E25" s="568"/>
      <c r="F25" s="156"/>
      <c r="G25" s="157"/>
      <c r="H25" s="157"/>
      <c r="I25" s="565">
        <f>'女子申込(様式1)'!C31</f>
      </c>
      <c r="J25" s="565"/>
      <c r="K25" s="565"/>
      <c r="L25" s="565"/>
      <c r="M25" s="565"/>
      <c r="N25" s="565"/>
      <c r="O25" s="565"/>
      <c r="P25" s="565"/>
      <c r="Q25" s="565"/>
      <c r="R25" s="565"/>
      <c r="S25" s="565"/>
      <c r="T25" s="157"/>
      <c r="U25" s="157"/>
      <c r="V25" s="158"/>
      <c r="W25" s="557">
        <f>'女子申込(様式1)'!F31</f>
        <v>0</v>
      </c>
      <c r="X25" s="558"/>
      <c r="Y25" s="558"/>
      <c r="Z25" s="159"/>
      <c r="AA25" s="154"/>
    </row>
    <row r="26" spans="1:27" ht="30" customHeight="1">
      <c r="A26" s="154"/>
      <c r="B26" s="569"/>
      <c r="C26" s="570"/>
      <c r="D26" s="570"/>
      <c r="E26" s="571"/>
      <c r="F26" s="160"/>
      <c r="G26" s="161"/>
      <c r="H26" s="161"/>
      <c r="I26" s="576">
        <f>'女子申込(様式1)'!C32</f>
        <v>0</v>
      </c>
      <c r="J26" s="576"/>
      <c r="K26" s="576"/>
      <c r="L26" s="576"/>
      <c r="M26" s="576"/>
      <c r="N26" s="576"/>
      <c r="O26" s="576"/>
      <c r="P26" s="576"/>
      <c r="Q26" s="576"/>
      <c r="R26" s="576"/>
      <c r="S26" s="576"/>
      <c r="T26" s="161"/>
      <c r="U26" s="161"/>
      <c r="V26" s="162"/>
      <c r="W26" s="559"/>
      <c r="X26" s="560"/>
      <c r="Y26" s="560"/>
      <c r="Z26" s="164" t="s">
        <v>70</v>
      </c>
      <c r="AA26" s="154"/>
    </row>
    <row r="27" spans="1:27" ht="18.75" customHeight="1">
      <c r="A27" s="154"/>
      <c r="B27" s="566"/>
      <c r="C27" s="567"/>
      <c r="D27" s="567"/>
      <c r="E27" s="568"/>
      <c r="F27" s="156"/>
      <c r="G27" s="157"/>
      <c r="H27" s="157"/>
      <c r="I27" s="565">
        <f>'女子申込(様式1)'!C33</f>
      </c>
      <c r="J27" s="565"/>
      <c r="K27" s="565"/>
      <c r="L27" s="565"/>
      <c r="M27" s="565"/>
      <c r="N27" s="565"/>
      <c r="O27" s="565"/>
      <c r="P27" s="565"/>
      <c r="Q27" s="565"/>
      <c r="R27" s="565"/>
      <c r="S27" s="565"/>
      <c r="T27" s="157"/>
      <c r="U27" s="157"/>
      <c r="V27" s="158"/>
      <c r="W27" s="555">
        <f>'女子申込(様式1)'!F33</f>
        <v>0</v>
      </c>
      <c r="X27" s="556"/>
      <c r="Y27" s="556"/>
      <c r="Z27" s="163"/>
      <c r="AA27" s="154"/>
    </row>
    <row r="28" spans="1:27" ht="30" customHeight="1">
      <c r="A28" s="154"/>
      <c r="B28" s="589"/>
      <c r="C28" s="590"/>
      <c r="D28" s="590"/>
      <c r="E28" s="591"/>
      <c r="F28" s="160"/>
      <c r="G28" s="161"/>
      <c r="H28" s="161"/>
      <c r="I28" s="576">
        <f>'女子申込(様式1)'!C34</f>
        <v>0</v>
      </c>
      <c r="J28" s="576"/>
      <c r="K28" s="576"/>
      <c r="L28" s="576"/>
      <c r="M28" s="576"/>
      <c r="N28" s="576"/>
      <c r="O28" s="576"/>
      <c r="P28" s="576"/>
      <c r="Q28" s="576"/>
      <c r="R28" s="576"/>
      <c r="S28" s="576"/>
      <c r="T28" s="161"/>
      <c r="U28" s="161"/>
      <c r="V28" s="162"/>
      <c r="W28" s="559"/>
      <c r="X28" s="560"/>
      <c r="Y28" s="560"/>
      <c r="Z28" s="164" t="s">
        <v>70</v>
      </c>
      <c r="AA28" s="154"/>
    </row>
    <row r="29" spans="1:27" ht="13.5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</row>
    <row r="30" spans="1:27" ht="16.5" customHeight="1">
      <c r="A30" s="154"/>
      <c r="B30" s="165" t="s">
        <v>61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54"/>
      <c r="Z30" s="154"/>
      <c r="AA30" s="154"/>
    </row>
    <row r="31" spans="1:27" ht="16.5" customHeight="1">
      <c r="A31" s="154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54"/>
      <c r="Z31" s="154"/>
      <c r="AA31" s="154"/>
    </row>
    <row r="32" spans="1:27" ht="16.5" customHeight="1">
      <c r="A32" s="154"/>
      <c r="B32" s="181" t="s">
        <v>215</v>
      </c>
      <c r="C32" s="165"/>
      <c r="D32" s="165"/>
      <c r="E32" s="596"/>
      <c r="F32" s="596"/>
      <c r="G32" s="596"/>
      <c r="H32" s="165" t="s">
        <v>62</v>
      </c>
      <c r="I32" s="596"/>
      <c r="J32" s="596"/>
      <c r="K32" s="165" t="s">
        <v>63</v>
      </c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54"/>
      <c r="Z32" s="154"/>
      <c r="AA32" s="154"/>
    </row>
    <row r="33" spans="1:27" ht="16.5" customHeight="1">
      <c r="A33" s="154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 t="s">
        <v>64</v>
      </c>
      <c r="N33" s="165"/>
      <c r="O33" s="165"/>
      <c r="P33" s="165"/>
      <c r="Q33" s="165"/>
      <c r="R33" s="165"/>
      <c r="S33" s="595"/>
      <c r="T33" s="595"/>
      <c r="U33" s="595"/>
      <c r="V33" s="595"/>
      <c r="W33" s="595"/>
      <c r="X33" s="166"/>
      <c r="Y33" s="154"/>
      <c r="Z33" s="154"/>
      <c r="AA33" s="154"/>
    </row>
    <row r="34" spans="1:27" ht="16.5" customHeight="1">
      <c r="A34" s="154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54"/>
      <c r="Z34" s="154"/>
      <c r="AA34" s="154"/>
    </row>
    <row r="35" spans="1:27" ht="16.5" customHeight="1">
      <c r="A35" s="15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54"/>
      <c r="Z35" s="154"/>
      <c r="AA35" s="154"/>
    </row>
    <row r="36" spans="1:27" ht="16.5" customHeight="1">
      <c r="A36" s="154"/>
      <c r="B36" s="165" t="s">
        <v>227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54"/>
      <c r="Z36" s="154"/>
      <c r="AA36" s="154"/>
    </row>
    <row r="37" spans="1:27" ht="17.25" customHeight="1">
      <c r="A37" s="154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54"/>
      <c r="Z37" s="154"/>
      <c r="AA37" s="154"/>
    </row>
    <row r="38" spans="1:27" ht="13.5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</row>
  </sheetData>
  <sheetProtection/>
  <mergeCells count="51">
    <mergeCell ref="E32:G32"/>
    <mergeCell ref="I32:J32"/>
    <mergeCell ref="I28:S28"/>
    <mergeCell ref="I14:S14"/>
    <mergeCell ref="I16:S16"/>
    <mergeCell ref="I18:S18"/>
    <mergeCell ref="B17:E18"/>
    <mergeCell ref="B21:E22"/>
    <mergeCell ref="B23:E24"/>
    <mergeCell ref="B25:E26"/>
    <mergeCell ref="B27:E28"/>
    <mergeCell ref="B10:E10"/>
    <mergeCell ref="B2:Z2"/>
    <mergeCell ref="B3:Z3"/>
    <mergeCell ref="V7:Z7"/>
    <mergeCell ref="S33:W33"/>
    <mergeCell ref="I25:S25"/>
    <mergeCell ref="I27:S27"/>
    <mergeCell ref="I20:S20"/>
    <mergeCell ref="I22:S22"/>
    <mergeCell ref="I24:S24"/>
    <mergeCell ref="I26:S26"/>
    <mergeCell ref="I21:S21"/>
    <mergeCell ref="I23:S23"/>
    <mergeCell ref="W27:Y28"/>
    <mergeCell ref="W19:Y20"/>
    <mergeCell ref="W25:Y26"/>
    <mergeCell ref="W21:Y22"/>
    <mergeCell ref="B11:E12"/>
    <mergeCell ref="I15:S15"/>
    <mergeCell ref="B7:B8"/>
    <mergeCell ref="G7:G8"/>
    <mergeCell ref="C7:F8"/>
    <mergeCell ref="B13:E14"/>
    <mergeCell ref="B15:E16"/>
    <mergeCell ref="B19:E20"/>
    <mergeCell ref="I19:S19"/>
    <mergeCell ref="H7:U7"/>
    <mergeCell ref="H8:U8"/>
    <mergeCell ref="W23:Y24"/>
    <mergeCell ref="W11:Y12"/>
    <mergeCell ref="W13:Y14"/>
    <mergeCell ref="I11:S11"/>
    <mergeCell ref="I12:S12"/>
    <mergeCell ref="I13:S13"/>
    <mergeCell ref="W15:Y16"/>
    <mergeCell ref="W17:Y18"/>
    <mergeCell ref="F10:V10"/>
    <mergeCell ref="W10:Z10"/>
    <mergeCell ref="V8:Z8"/>
    <mergeCell ref="I17:S17"/>
  </mergeCells>
  <dataValidations count="1">
    <dataValidation type="list" allowBlank="1" showInputMessage="1" showErrorMessage="1" sqref="B11:E28">
      <formula1>$AE$2:$AE$7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H3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6" width="3.421875" style="0" customWidth="1"/>
    <col min="27" max="27" width="1.57421875" style="0" customWidth="1"/>
    <col min="31" max="34" width="0" style="0" hidden="1" customWidth="1"/>
  </cols>
  <sheetData>
    <row r="1" ht="17.25" customHeight="1">
      <c r="Z1" s="61" t="s">
        <v>75</v>
      </c>
    </row>
    <row r="2" spans="2:26" ht="28.5">
      <c r="B2" s="532" t="s">
        <v>213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</row>
    <row r="3" spans="2:26" ht="28.5">
      <c r="B3" s="532" t="s">
        <v>197</v>
      </c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</row>
    <row r="4" spans="21:26" ht="13.5">
      <c r="U4" s="613" t="s">
        <v>98</v>
      </c>
      <c r="V4" s="613"/>
      <c r="W4" s="613"/>
      <c r="X4" s="613"/>
      <c r="Y4" s="613"/>
      <c r="Z4" s="613"/>
    </row>
    <row r="5" spans="21:26" ht="14.25" thickBot="1">
      <c r="U5" s="551"/>
      <c r="V5" s="551"/>
      <c r="W5" s="551"/>
      <c r="X5" s="551"/>
      <c r="Y5" s="551"/>
      <c r="Z5" s="551"/>
    </row>
    <row r="6" ht="14.25" thickTop="1"/>
    <row r="7" spans="2:26" ht="18.75" customHeight="1">
      <c r="B7" s="618" t="s">
        <v>65</v>
      </c>
      <c r="C7" s="620" t="s">
        <v>217</v>
      </c>
      <c r="D7" s="621"/>
      <c r="E7" s="621"/>
      <c r="F7" s="622"/>
      <c r="G7" s="626" t="s">
        <v>66</v>
      </c>
      <c r="H7" s="632" t="str">
        <f>PHONETIC(H8)</f>
        <v>カマガヤシリツダイロクチュウガッコウ</v>
      </c>
      <c r="I7" s="608"/>
      <c r="J7" s="608"/>
      <c r="K7" s="608"/>
      <c r="L7" s="608"/>
      <c r="M7" s="608"/>
      <c r="N7" s="608"/>
      <c r="O7" s="608"/>
      <c r="P7" s="608"/>
      <c r="Q7" s="608"/>
      <c r="R7" s="608"/>
      <c r="S7" s="608"/>
      <c r="T7" s="608"/>
      <c r="U7" s="633"/>
      <c r="V7" s="628" t="s">
        <v>67</v>
      </c>
      <c r="W7" s="436"/>
      <c r="X7" s="436"/>
      <c r="Y7" s="436"/>
      <c r="Z7" s="629"/>
    </row>
    <row r="8" spans="2:26" ht="41.25" customHeight="1">
      <c r="B8" s="619"/>
      <c r="C8" s="623"/>
      <c r="D8" s="624"/>
      <c r="E8" s="624"/>
      <c r="F8" s="625"/>
      <c r="G8" s="627"/>
      <c r="H8" s="634" t="s">
        <v>218</v>
      </c>
      <c r="I8" s="635"/>
      <c r="J8" s="635"/>
      <c r="K8" s="635"/>
      <c r="L8" s="635"/>
      <c r="M8" s="635"/>
      <c r="N8" s="635"/>
      <c r="O8" s="635"/>
      <c r="P8" s="635"/>
      <c r="Q8" s="635"/>
      <c r="R8" s="635"/>
      <c r="S8" s="635"/>
      <c r="T8" s="635"/>
      <c r="U8" s="636"/>
      <c r="V8" s="630"/>
      <c r="W8" s="437"/>
      <c r="X8" s="437"/>
      <c r="Y8" s="437"/>
      <c r="Z8" s="631"/>
    </row>
    <row r="9" ht="7.5" customHeight="1"/>
    <row r="10" spans="2:34" ht="18" customHeight="1">
      <c r="B10" s="617" t="s">
        <v>68</v>
      </c>
      <c r="C10" s="617"/>
      <c r="D10" s="617"/>
      <c r="E10" s="617"/>
      <c r="F10" s="617" t="s">
        <v>69</v>
      </c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 t="s">
        <v>71</v>
      </c>
      <c r="X10" s="617"/>
      <c r="Y10" s="617"/>
      <c r="Z10" s="617"/>
      <c r="AE10" t="s">
        <v>141</v>
      </c>
      <c r="AH10">
        <v>2</v>
      </c>
    </row>
    <row r="11" spans="2:31" ht="18.75" customHeight="1">
      <c r="B11" s="602">
        <v>3</v>
      </c>
      <c r="C11" s="603"/>
      <c r="D11" s="603"/>
      <c r="E11" s="604"/>
      <c r="F11" s="65"/>
      <c r="G11" s="66"/>
      <c r="H11" s="66"/>
      <c r="I11" s="608" t="str">
        <f>'女子申込(様式1) 記入方法'!C17</f>
        <v>マツド　カズコ</v>
      </c>
      <c r="J11" s="608"/>
      <c r="K11" s="608"/>
      <c r="L11" s="608"/>
      <c r="M11" s="608"/>
      <c r="N11" s="608"/>
      <c r="O11" s="608"/>
      <c r="P11" s="608"/>
      <c r="Q11" s="608"/>
      <c r="R11" s="608"/>
      <c r="S11" s="608"/>
      <c r="T11" s="66"/>
      <c r="U11" s="66"/>
      <c r="V11" s="67"/>
      <c r="W11" s="609">
        <f>AH10</f>
        <v>2</v>
      </c>
      <c r="X11" s="610"/>
      <c r="Y11" s="610"/>
      <c r="Z11" s="62"/>
      <c r="AE11" t="s">
        <v>140</v>
      </c>
    </row>
    <row r="12" spans="2:34" ht="30" customHeight="1">
      <c r="B12" s="605"/>
      <c r="C12" s="606"/>
      <c r="D12" s="606"/>
      <c r="E12" s="607"/>
      <c r="F12" s="68"/>
      <c r="G12" s="69"/>
      <c r="H12" s="69"/>
      <c r="I12" s="601" t="str">
        <f>'女子申込(様式1) 記入方法'!C18</f>
        <v>松戸　一子</v>
      </c>
      <c r="J12" s="601"/>
      <c r="K12" s="601"/>
      <c r="L12" s="601"/>
      <c r="M12" s="601"/>
      <c r="N12" s="601"/>
      <c r="O12" s="601"/>
      <c r="P12" s="601"/>
      <c r="Q12" s="601"/>
      <c r="R12" s="601"/>
      <c r="S12" s="601"/>
      <c r="T12" s="69"/>
      <c r="U12" s="69"/>
      <c r="V12" s="70"/>
      <c r="W12" s="597"/>
      <c r="X12" s="598"/>
      <c r="Y12" s="598"/>
      <c r="Z12" s="64" t="s">
        <v>70</v>
      </c>
      <c r="AE12" t="s">
        <v>145</v>
      </c>
      <c r="AH12">
        <v>2</v>
      </c>
    </row>
    <row r="13" spans="2:31" ht="18.75" customHeight="1">
      <c r="B13" s="602">
        <v>1</v>
      </c>
      <c r="C13" s="603"/>
      <c r="D13" s="603"/>
      <c r="E13" s="604"/>
      <c r="F13" s="65"/>
      <c r="G13" s="66"/>
      <c r="H13" s="66"/>
      <c r="I13" s="608" t="str">
        <f>'女子申込(様式1) 記入方法'!C19</f>
        <v>カシワ　フタミ</v>
      </c>
      <c r="J13" s="608"/>
      <c r="K13" s="608"/>
      <c r="L13" s="608"/>
      <c r="M13" s="608"/>
      <c r="N13" s="608"/>
      <c r="O13" s="608"/>
      <c r="P13" s="608"/>
      <c r="Q13" s="608"/>
      <c r="R13" s="608"/>
      <c r="S13" s="608"/>
      <c r="T13" s="66"/>
      <c r="U13" s="66"/>
      <c r="V13" s="67"/>
      <c r="W13" s="609">
        <v>2</v>
      </c>
      <c r="X13" s="610"/>
      <c r="Y13" s="610"/>
      <c r="Z13" s="62"/>
      <c r="AE13" t="s">
        <v>144</v>
      </c>
    </row>
    <row r="14" spans="2:34" ht="30" customHeight="1">
      <c r="B14" s="605"/>
      <c r="C14" s="606"/>
      <c r="D14" s="606"/>
      <c r="E14" s="607"/>
      <c r="F14" s="68"/>
      <c r="G14" s="69"/>
      <c r="H14" s="69"/>
      <c r="I14" s="601" t="str">
        <f>'女子申込(様式1) 記入方法'!C20</f>
        <v>柏　二美</v>
      </c>
      <c r="J14" s="601"/>
      <c r="K14" s="601"/>
      <c r="L14" s="601"/>
      <c r="M14" s="601"/>
      <c r="N14" s="601"/>
      <c r="O14" s="601"/>
      <c r="P14" s="601"/>
      <c r="Q14" s="601"/>
      <c r="R14" s="601"/>
      <c r="S14" s="601"/>
      <c r="T14" s="69"/>
      <c r="U14" s="69"/>
      <c r="V14" s="70"/>
      <c r="W14" s="599"/>
      <c r="X14" s="600"/>
      <c r="Y14" s="600"/>
      <c r="Z14" s="63" t="s">
        <v>70</v>
      </c>
      <c r="AE14" t="s">
        <v>129</v>
      </c>
      <c r="AH14">
        <v>3</v>
      </c>
    </row>
    <row r="15" spans="2:31" ht="18.75" customHeight="1">
      <c r="B15" s="602">
        <v>6</v>
      </c>
      <c r="C15" s="603"/>
      <c r="D15" s="603"/>
      <c r="E15" s="604"/>
      <c r="F15" s="65"/>
      <c r="G15" s="66"/>
      <c r="H15" s="66"/>
      <c r="I15" s="608" t="str">
        <f>'女子申込(様式1) 記入方法'!C21</f>
        <v>ノダ　ミツコ</v>
      </c>
      <c r="J15" s="608"/>
      <c r="K15" s="608"/>
      <c r="L15" s="608"/>
      <c r="M15" s="608"/>
      <c r="N15" s="608"/>
      <c r="O15" s="608"/>
      <c r="P15" s="608"/>
      <c r="Q15" s="608"/>
      <c r="R15" s="608"/>
      <c r="S15" s="608"/>
      <c r="T15" s="66"/>
      <c r="U15" s="66"/>
      <c r="V15" s="67"/>
      <c r="W15" s="597">
        <v>2</v>
      </c>
      <c r="X15" s="598"/>
      <c r="Y15" s="598"/>
      <c r="Z15" s="64"/>
      <c r="AE15" t="s">
        <v>128</v>
      </c>
    </row>
    <row r="16" spans="2:34" ht="30" customHeight="1">
      <c r="B16" s="605"/>
      <c r="C16" s="606"/>
      <c r="D16" s="606"/>
      <c r="E16" s="607"/>
      <c r="F16" s="68"/>
      <c r="G16" s="69"/>
      <c r="H16" s="69"/>
      <c r="I16" s="601" t="str">
        <f>'女子申込(様式1) 記入方法'!C22</f>
        <v>野田　三子</v>
      </c>
      <c r="J16" s="601"/>
      <c r="K16" s="601"/>
      <c r="L16" s="601"/>
      <c r="M16" s="601"/>
      <c r="N16" s="601"/>
      <c r="O16" s="601"/>
      <c r="P16" s="601"/>
      <c r="Q16" s="601"/>
      <c r="R16" s="601"/>
      <c r="S16" s="601"/>
      <c r="T16" s="69"/>
      <c r="U16" s="69"/>
      <c r="V16" s="70"/>
      <c r="W16" s="597"/>
      <c r="X16" s="598"/>
      <c r="Y16" s="598"/>
      <c r="Z16" s="64" t="s">
        <v>70</v>
      </c>
      <c r="AE16" t="s">
        <v>131</v>
      </c>
      <c r="AH16">
        <v>3</v>
      </c>
    </row>
    <row r="17" spans="2:31" ht="18.75" customHeight="1">
      <c r="B17" s="602">
        <v>4</v>
      </c>
      <c r="C17" s="603"/>
      <c r="D17" s="603"/>
      <c r="E17" s="604"/>
      <c r="F17" s="65"/>
      <c r="G17" s="66"/>
      <c r="H17" s="66"/>
      <c r="I17" s="608" t="str">
        <f>'女子申込(様式1) 記入方法'!C23</f>
        <v>ナガレヤマ　ヨミ</v>
      </c>
      <c r="J17" s="608"/>
      <c r="K17" s="608"/>
      <c r="L17" s="608"/>
      <c r="M17" s="608"/>
      <c r="N17" s="608"/>
      <c r="O17" s="608"/>
      <c r="P17" s="608"/>
      <c r="Q17" s="608"/>
      <c r="R17" s="608"/>
      <c r="S17" s="608"/>
      <c r="T17" s="66"/>
      <c r="U17" s="66"/>
      <c r="V17" s="67"/>
      <c r="W17" s="609">
        <v>2</v>
      </c>
      <c r="X17" s="610"/>
      <c r="Y17" s="610"/>
      <c r="Z17" s="62"/>
      <c r="AE17" t="s">
        <v>130</v>
      </c>
    </row>
    <row r="18" spans="2:34" ht="30.75" customHeight="1">
      <c r="B18" s="605"/>
      <c r="C18" s="606"/>
      <c r="D18" s="606"/>
      <c r="E18" s="607"/>
      <c r="F18" s="68"/>
      <c r="G18" s="69"/>
      <c r="H18" s="69"/>
      <c r="I18" s="601" t="str">
        <f>'女子申込(様式1) 記入方法'!C24</f>
        <v>流山　四美</v>
      </c>
      <c r="J18" s="601"/>
      <c r="K18" s="601"/>
      <c r="L18" s="601"/>
      <c r="M18" s="601"/>
      <c r="N18" s="601"/>
      <c r="O18" s="601"/>
      <c r="P18" s="601"/>
      <c r="Q18" s="601"/>
      <c r="R18" s="601"/>
      <c r="S18" s="601"/>
      <c r="T18" s="69"/>
      <c r="U18" s="69"/>
      <c r="V18" s="70"/>
      <c r="W18" s="599"/>
      <c r="X18" s="600"/>
      <c r="Y18" s="600"/>
      <c r="Z18" s="63" t="s">
        <v>70</v>
      </c>
      <c r="AE18" t="s">
        <v>135</v>
      </c>
      <c r="AH18">
        <v>3</v>
      </c>
    </row>
    <row r="19" spans="2:31" ht="18.75" customHeight="1">
      <c r="B19" s="602">
        <v>2</v>
      </c>
      <c r="C19" s="603"/>
      <c r="D19" s="603"/>
      <c r="E19" s="604"/>
      <c r="F19" s="65"/>
      <c r="G19" s="66"/>
      <c r="H19" s="66"/>
      <c r="I19" s="608" t="str">
        <f>'女子申込(様式1) 記入方法'!C25</f>
        <v>アビコ　イツコ</v>
      </c>
      <c r="J19" s="608"/>
      <c r="K19" s="608"/>
      <c r="L19" s="608"/>
      <c r="M19" s="608"/>
      <c r="N19" s="608"/>
      <c r="O19" s="608"/>
      <c r="P19" s="608"/>
      <c r="Q19" s="608"/>
      <c r="R19" s="608"/>
      <c r="S19" s="608"/>
      <c r="T19" s="66"/>
      <c r="U19" s="66"/>
      <c r="V19" s="67"/>
      <c r="W19" s="597">
        <v>2</v>
      </c>
      <c r="X19" s="598"/>
      <c r="Y19" s="598"/>
      <c r="Z19" s="64"/>
      <c r="AE19" t="s">
        <v>134</v>
      </c>
    </row>
    <row r="20" spans="2:34" ht="30" customHeight="1">
      <c r="B20" s="605"/>
      <c r="C20" s="606"/>
      <c r="D20" s="606"/>
      <c r="E20" s="607"/>
      <c r="F20" s="68"/>
      <c r="G20" s="69"/>
      <c r="H20" s="69"/>
      <c r="I20" s="601" t="str">
        <f>'女子申込(様式1) 記入方法'!C26</f>
        <v>我孫子　五子</v>
      </c>
      <c r="J20" s="601"/>
      <c r="K20" s="601"/>
      <c r="L20" s="601"/>
      <c r="M20" s="601"/>
      <c r="N20" s="601"/>
      <c r="O20" s="601"/>
      <c r="P20" s="601"/>
      <c r="Q20" s="601"/>
      <c r="R20" s="601"/>
      <c r="S20" s="601"/>
      <c r="T20" s="69"/>
      <c r="U20" s="69"/>
      <c r="V20" s="70"/>
      <c r="W20" s="597"/>
      <c r="X20" s="598"/>
      <c r="Y20" s="598"/>
      <c r="Z20" s="64" t="s">
        <v>70</v>
      </c>
      <c r="AE20" t="s">
        <v>143</v>
      </c>
      <c r="AH20">
        <v>3</v>
      </c>
    </row>
    <row r="21" spans="2:31" ht="18.75" customHeight="1">
      <c r="B21" s="602">
        <v>5</v>
      </c>
      <c r="C21" s="603"/>
      <c r="D21" s="603"/>
      <c r="E21" s="604"/>
      <c r="F21" s="65"/>
      <c r="G21" s="66"/>
      <c r="H21" s="66"/>
      <c r="I21" s="608" t="str">
        <f>'女子申込(様式1) 記入方法'!C27</f>
        <v>カマガヤ　ムツミ</v>
      </c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6"/>
      <c r="U21" s="66"/>
      <c r="V21" s="67"/>
      <c r="W21" s="609">
        <v>2</v>
      </c>
      <c r="X21" s="610"/>
      <c r="Y21" s="610"/>
      <c r="Z21" s="62"/>
      <c r="AE21" t="s">
        <v>142</v>
      </c>
    </row>
    <row r="22" spans="2:34" ht="30" customHeight="1">
      <c r="B22" s="605"/>
      <c r="C22" s="606"/>
      <c r="D22" s="606"/>
      <c r="E22" s="607"/>
      <c r="F22" s="68"/>
      <c r="G22" s="69"/>
      <c r="H22" s="69"/>
      <c r="I22" s="601" t="str">
        <f>'女子申込(様式1) 記入方法'!C28</f>
        <v>鎌ケ谷　六美</v>
      </c>
      <c r="J22" s="601"/>
      <c r="K22" s="601"/>
      <c r="L22" s="601"/>
      <c r="M22" s="601"/>
      <c r="N22" s="601"/>
      <c r="O22" s="601"/>
      <c r="P22" s="601"/>
      <c r="Q22" s="601"/>
      <c r="R22" s="601"/>
      <c r="S22" s="601"/>
      <c r="T22" s="69"/>
      <c r="U22" s="69"/>
      <c r="V22" s="70"/>
      <c r="W22" s="599"/>
      <c r="X22" s="600"/>
      <c r="Y22" s="600"/>
      <c r="Z22" s="63" t="s">
        <v>70</v>
      </c>
      <c r="AE22" t="s">
        <v>136</v>
      </c>
      <c r="AH22">
        <v>2</v>
      </c>
    </row>
    <row r="23" spans="2:31" ht="18.75" customHeight="1">
      <c r="B23" s="602"/>
      <c r="C23" s="603"/>
      <c r="D23" s="603"/>
      <c r="E23" s="604"/>
      <c r="F23" s="65"/>
      <c r="G23" s="66"/>
      <c r="H23" s="66"/>
      <c r="I23" s="608" t="str">
        <f>'女子申込(様式1) 記入方法'!C29</f>
        <v>フナバシ　ナナミ</v>
      </c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66"/>
      <c r="U23" s="66"/>
      <c r="V23" s="67"/>
      <c r="W23" s="597">
        <v>2</v>
      </c>
      <c r="X23" s="598"/>
      <c r="Y23" s="598"/>
      <c r="Z23" s="64"/>
      <c r="AE23" t="s">
        <v>137</v>
      </c>
    </row>
    <row r="24" spans="2:34" ht="30" customHeight="1">
      <c r="B24" s="605"/>
      <c r="C24" s="606"/>
      <c r="D24" s="606"/>
      <c r="E24" s="607"/>
      <c r="F24" s="68"/>
      <c r="G24" s="69"/>
      <c r="H24" s="69"/>
      <c r="I24" s="601" t="str">
        <f>'女子申込(様式1) 記入方法'!C30</f>
        <v>船橋　七海</v>
      </c>
      <c r="J24" s="601"/>
      <c r="K24" s="601"/>
      <c r="L24" s="601"/>
      <c r="M24" s="601"/>
      <c r="N24" s="601"/>
      <c r="O24" s="601"/>
      <c r="P24" s="601"/>
      <c r="Q24" s="601"/>
      <c r="R24" s="601"/>
      <c r="S24" s="601"/>
      <c r="T24" s="69"/>
      <c r="U24" s="69"/>
      <c r="V24" s="70"/>
      <c r="W24" s="597"/>
      <c r="X24" s="598"/>
      <c r="Y24" s="598"/>
      <c r="Z24" s="64" t="s">
        <v>70</v>
      </c>
      <c r="AE24" t="s">
        <v>139</v>
      </c>
      <c r="AH24">
        <v>2</v>
      </c>
    </row>
    <row r="25" spans="2:31" ht="19.5" customHeight="1">
      <c r="B25" s="602"/>
      <c r="C25" s="603"/>
      <c r="D25" s="603"/>
      <c r="E25" s="604"/>
      <c r="F25" s="65"/>
      <c r="G25" s="66"/>
      <c r="H25" s="66"/>
      <c r="I25" s="608" t="str">
        <f>'女子申込(様式1) 記入方法'!C31</f>
        <v>イチカワ　ヤツコ</v>
      </c>
      <c r="J25" s="608"/>
      <c r="K25" s="608"/>
      <c r="L25" s="608"/>
      <c r="M25" s="608"/>
      <c r="N25" s="608"/>
      <c r="O25" s="608"/>
      <c r="P25" s="608"/>
      <c r="Q25" s="608"/>
      <c r="R25" s="608"/>
      <c r="S25" s="608"/>
      <c r="T25" s="66"/>
      <c r="U25" s="66"/>
      <c r="V25" s="67"/>
      <c r="W25" s="609">
        <v>2</v>
      </c>
      <c r="X25" s="610"/>
      <c r="Y25" s="610"/>
      <c r="Z25" s="62"/>
      <c r="AE25" t="s">
        <v>138</v>
      </c>
    </row>
    <row r="26" spans="2:34" ht="30" customHeight="1">
      <c r="B26" s="605"/>
      <c r="C26" s="606"/>
      <c r="D26" s="606"/>
      <c r="E26" s="607"/>
      <c r="F26" s="68"/>
      <c r="G26" s="69"/>
      <c r="H26" s="69"/>
      <c r="I26" s="601" t="str">
        <f>'女子申込(様式1) 記入方法'!C32</f>
        <v>市川　八子</v>
      </c>
      <c r="J26" s="601"/>
      <c r="K26" s="601"/>
      <c r="L26" s="601"/>
      <c r="M26" s="601"/>
      <c r="N26" s="601"/>
      <c r="O26" s="601"/>
      <c r="P26" s="601"/>
      <c r="Q26" s="601"/>
      <c r="R26" s="601"/>
      <c r="S26" s="601"/>
      <c r="T26" s="69"/>
      <c r="U26" s="69"/>
      <c r="V26" s="70"/>
      <c r="W26" s="599"/>
      <c r="X26" s="600"/>
      <c r="Y26" s="600"/>
      <c r="Z26" s="63" t="s">
        <v>70</v>
      </c>
      <c r="AE26" t="s">
        <v>133</v>
      </c>
      <c r="AH26">
        <v>3</v>
      </c>
    </row>
    <row r="27" spans="2:31" ht="18.75" customHeight="1">
      <c r="B27" s="602"/>
      <c r="C27" s="603"/>
      <c r="D27" s="603"/>
      <c r="E27" s="604"/>
      <c r="F27" s="65"/>
      <c r="G27" s="66"/>
      <c r="H27" s="66"/>
      <c r="I27" s="608">
        <f>'女子申込(様式1) 記入方法'!C33</f>
        <v>0</v>
      </c>
      <c r="J27" s="608"/>
      <c r="K27" s="608"/>
      <c r="L27" s="608"/>
      <c r="M27" s="608"/>
      <c r="N27" s="608"/>
      <c r="O27" s="608"/>
      <c r="P27" s="608"/>
      <c r="Q27" s="608"/>
      <c r="R27" s="608"/>
      <c r="S27" s="608"/>
      <c r="T27" s="66"/>
      <c r="U27" s="66"/>
      <c r="V27" s="67"/>
      <c r="W27" s="597">
        <v>2</v>
      </c>
      <c r="X27" s="598"/>
      <c r="Y27" s="598"/>
      <c r="Z27" s="64"/>
      <c r="AE27" t="s">
        <v>132</v>
      </c>
    </row>
    <row r="28" spans="2:26" ht="30" customHeight="1">
      <c r="B28" s="614"/>
      <c r="C28" s="615"/>
      <c r="D28" s="615"/>
      <c r="E28" s="616"/>
      <c r="F28" s="68"/>
      <c r="G28" s="69"/>
      <c r="H28" s="69"/>
      <c r="I28" s="601">
        <f>'女子申込(様式1) 記入方法'!C34</f>
        <v>0</v>
      </c>
      <c r="J28" s="601"/>
      <c r="K28" s="601"/>
      <c r="L28" s="601"/>
      <c r="M28" s="601"/>
      <c r="N28" s="601"/>
      <c r="O28" s="601"/>
      <c r="P28" s="601"/>
      <c r="Q28" s="601"/>
      <c r="R28" s="601"/>
      <c r="S28" s="601"/>
      <c r="T28" s="69"/>
      <c r="U28" s="69"/>
      <c r="V28" s="70"/>
      <c r="W28" s="599"/>
      <c r="X28" s="600"/>
      <c r="Y28" s="600"/>
      <c r="Z28" s="63" t="s">
        <v>70</v>
      </c>
    </row>
    <row r="30" spans="2:24" ht="16.5" customHeight="1">
      <c r="B30" s="72" t="s">
        <v>61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</row>
    <row r="31" spans="2:24" ht="16.5" customHeight="1"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</row>
    <row r="32" spans="2:24" ht="16.5" customHeight="1">
      <c r="B32" s="72" t="s">
        <v>215</v>
      </c>
      <c r="C32" s="72"/>
      <c r="D32" s="72"/>
      <c r="E32" s="611">
        <v>12</v>
      </c>
      <c r="F32" s="611"/>
      <c r="G32" s="611"/>
      <c r="H32" s="72" t="s">
        <v>62</v>
      </c>
      <c r="I32" s="611">
        <v>3</v>
      </c>
      <c r="J32" s="611"/>
      <c r="K32" s="72" t="s">
        <v>63</v>
      </c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</row>
    <row r="33" spans="2:24" ht="16.5" customHeight="1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 t="s">
        <v>64</v>
      </c>
      <c r="N33" s="72"/>
      <c r="O33" s="72"/>
      <c r="P33" s="72"/>
      <c r="Q33" s="72" t="s">
        <v>74</v>
      </c>
      <c r="R33" s="72"/>
      <c r="S33" s="612"/>
      <c r="T33" s="612"/>
      <c r="U33" s="612"/>
      <c r="V33" s="612"/>
      <c r="W33" s="612"/>
      <c r="X33" s="73" t="s">
        <v>50</v>
      </c>
    </row>
    <row r="34" spans="2:24" ht="16.5" customHeight="1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</row>
    <row r="35" spans="2:24" ht="16.5" customHeight="1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</row>
    <row r="36" spans="2:24" ht="16.5" customHeight="1">
      <c r="B36" s="72" t="s">
        <v>216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</row>
    <row r="37" spans="2:24" ht="17.25" customHeight="1"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</row>
  </sheetData>
  <sheetProtection/>
  <mergeCells count="52">
    <mergeCell ref="B2:Z2"/>
    <mergeCell ref="B3:Z3"/>
    <mergeCell ref="B7:B8"/>
    <mergeCell ref="C7:F8"/>
    <mergeCell ref="G7:G8"/>
    <mergeCell ref="V7:Z7"/>
    <mergeCell ref="V8:Z8"/>
    <mergeCell ref="H7:U7"/>
    <mergeCell ref="H8:U8"/>
    <mergeCell ref="B10:E10"/>
    <mergeCell ref="F10:V10"/>
    <mergeCell ref="W10:Z10"/>
    <mergeCell ref="B11:E12"/>
    <mergeCell ref="I11:S11"/>
    <mergeCell ref="W11:Y12"/>
    <mergeCell ref="I12:S12"/>
    <mergeCell ref="B13:E14"/>
    <mergeCell ref="I13:S13"/>
    <mergeCell ref="W13:Y14"/>
    <mergeCell ref="I14:S14"/>
    <mergeCell ref="B15:E16"/>
    <mergeCell ref="I15:S15"/>
    <mergeCell ref="W15:Y16"/>
    <mergeCell ref="I16:S16"/>
    <mergeCell ref="B17:E18"/>
    <mergeCell ref="I17:S17"/>
    <mergeCell ref="W17:Y18"/>
    <mergeCell ref="I18:S18"/>
    <mergeCell ref="B19:E20"/>
    <mergeCell ref="I19:S19"/>
    <mergeCell ref="W19:Y20"/>
    <mergeCell ref="I20:S20"/>
    <mergeCell ref="E32:G32"/>
    <mergeCell ref="I32:J32"/>
    <mergeCell ref="S33:W33"/>
    <mergeCell ref="U4:Z5"/>
    <mergeCell ref="B25:E26"/>
    <mergeCell ref="I25:S25"/>
    <mergeCell ref="W25:Y26"/>
    <mergeCell ref="I26:S26"/>
    <mergeCell ref="B27:E28"/>
    <mergeCell ref="I27:S27"/>
    <mergeCell ref="W27:Y28"/>
    <mergeCell ref="I28:S28"/>
    <mergeCell ref="B21:E22"/>
    <mergeCell ref="I21:S21"/>
    <mergeCell ref="W21:Y22"/>
    <mergeCell ref="I22:S22"/>
    <mergeCell ref="B23:E24"/>
    <mergeCell ref="I23:S23"/>
    <mergeCell ref="W23:Y24"/>
    <mergeCell ref="I24:S2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shimo2</dc:creator>
  <cp:keywords/>
  <dc:description/>
  <cp:lastModifiedBy>幸音 宮野</cp:lastModifiedBy>
  <cp:lastPrinted>2023-10-14T03:03:29Z</cp:lastPrinted>
  <dcterms:created xsi:type="dcterms:W3CDTF">2014-08-27T05:47:30Z</dcterms:created>
  <dcterms:modified xsi:type="dcterms:W3CDTF">2023-11-07T06:54:35Z</dcterms:modified>
  <cp:category/>
  <cp:version/>
  <cp:contentType/>
  <cp:contentStatus/>
</cp:coreProperties>
</file>