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90" activeTab="1"/>
  </bookViews>
  <sheets>
    <sheet name="ナンバーカード" sheetId="1" r:id="rId1"/>
    <sheet name="男子" sheetId="2" r:id="rId2"/>
    <sheet name="写真貼り付け" sheetId="3" r:id="rId3"/>
    <sheet name="プロ用" sheetId="4" r:id="rId4"/>
    <sheet name="Sheet1" sheetId="5" r:id="rId5"/>
  </sheets>
  <definedNames>
    <definedName name="_xlnm.Print_Area" localSheetId="1">'男子'!$A$1:$H$36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H・ｓｈｉｎｏｔｓｕｋａ</author>
    <author>shinot</author>
  </authors>
  <commentLis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5" authorId="2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C4" authorId="3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D33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6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</commentList>
</comments>
</file>

<file path=xl/sharedStrings.xml><?xml version="1.0" encoding="utf-8"?>
<sst xmlns="http://schemas.openxmlformats.org/spreadsheetml/2006/main" count="136" uniqueCount="73">
  <si>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</si>
  <si>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</si>
  <si>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</si>
  <si>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</si>
  <si>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</si>
  <si>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</si>
  <si>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</si>
  <si>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</si>
  <si>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</si>
  <si>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</si>
  <si>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</si>
  <si>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</si>
  <si>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</si>
  <si>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</si>
  <si>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</si>
  <si>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</si>
  <si>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</si>
  <si>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</si>
  <si>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</si>
  <si>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E-Mail</t>
  </si>
  <si>
    <t>中学校長</t>
  </si>
  <si>
    <t>職印</t>
  </si>
  <si>
    <t>学校住所</t>
  </si>
  <si>
    <t>郵便番号</t>
  </si>
  <si>
    <t>駅伝ナンバー</t>
  </si>
  <si>
    <t>男子</t>
  </si>
  <si>
    <t>区間エントリー</t>
  </si>
  <si>
    <t>ナンバー</t>
  </si>
  <si>
    <t>支部・学校名</t>
  </si>
  <si>
    <t>ふりがな</t>
  </si>
  <si>
    <t>ふりがな</t>
  </si>
  <si>
    <t>監督氏名</t>
  </si>
  <si>
    <t>競技役員氏名</t>
  </si>
  <si>
    <t>選手９</t>
  </si>
  <si>
    <t>Ｎｏ．</t>
  </si>
  <si>
    <t>支部名</t>
  </si>
  <si>
    <t>学校名</t>
  </si>
  <si>
    <t>監督名</t>
  </si>
  <si>
    <t>監督</t>
  </si>
  <si>
    <t>※電子メールで県駅伝専門委員長に申し込みした後，印刷した申込書に学校長の職印を押印する。コピーをとった後，押印した申込書を提出する。大会当日の受付時，コピーした申込書の区間エントリー欄に区間を記入して提出する。</t>
  </si>
  <si>
    <t>グレーの中にチームの写真を張り付けてください。</t>
  </si>
  <si>
    <t>学校名</t>
  </si>
  <si>
    <t>協力役員</t>
  </si>
  <si>
    <t>プログラム注文数</t>
  </si>
  <si>
    <t>冊</t>
  </si>
  <si>
    <t>プロ冊数</t>
  </si>
  <si>
    <t>両脇が余ってもかまいません。</t>
  </si>
  <si>
    <t>見本</t>
  </si>
  <si>
    <t>千葉県小中学校体育連盟　会長　殿</t>
  </si>
  <si>
    <t>（1冊1000円）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</si>
  <si>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</si>
  <si>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</si>
  <si>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</si>
  <si>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</si>
  <si>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</si>
  <si>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</si>
  <si>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</si>
  <si>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</si>
  <si>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</si>
  <si>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</si>
  <si>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</si>
  <si>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</si>
  <si>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</si>
  <si>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長生</t>
  </si>
  <si>
    <t>夷隅</t>
  </si>
  <si>
    <t>君津</t>
  </si>
  <si>
    <t>木更津袖ヶ浦</t>
  </si>
  <si>
    <t>市原</t>
  </si>
  <si>
    <t>松戸　太郎</t>
  </si>
  <si>
    <t>まつど　たろう</t>
  </si>
  <si>
    <t>令和元年　　月　　日</t>
  </si>
  <si>
    <t>　上記の者は大会要項に示す参加資格を有するので，第７０回千葉県中学校駅伝大会に出場することを認めます。
　また大会運営に関わり，プログラム・記録集・新聞等への学校名・氏名・記録の掲載を認めます。</t>
  </si>
  <si>
    <t>第７０回千葉県中学校駅伝大会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</si>
</sst>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1"/>
      <name val="ＭＳ Ｐゴシック"/>
      <family val="3"/>
    </font>
    <font>
      <sz val="11"/>
      <color indexed="5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5" xfId="0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34" borderId="3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4" fillId="33" borderId="16" xfId="43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2" fillId="0" borderId="51" xfId="0" applyFont="1" applyFill="1" applyBorder="1" applyAlignment="1">
      <alignment horizontal="left" vertical="center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5</xdr:row>
      <xdr:rowOff>85725</xdr:rowOff>
    </xdr:from>
    <xdr:to>
      <xdr:col>16</xdr:col>
      <xdr:colOff>495300</xdr:colOff>
      <xdr:row>8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6524625" y="1352550"/>
          <a:ext cx="585787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・各支部駅伝専門部長は競技役員には入れず、その方とは別に１名お願いします。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123825</xdr:colOff>
      <xdr:row>9</xdr:row>
      <xdr:rowOff>57150</xdr:rowOff>
    </xdr:from>
    <xdr:to>
      <xdr:col>15</xdr:col>
      <xdr:colOff>228600</xdr:colOff>
      <xdr:row>11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6524625" y="2362200"/>
          <a:ext cx="49053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38100</xdr:rowOff>
    </xdr:from>
    <xdr:to>
      <xdr:col>14</xdr:col>
      <xdr:colOff>352425</xdr:colOff>
      <xdr:row>15</xdr:row>
      <xdr:rowOff>161925</xdr:rowOff>
    </xdr:to>
    <xdr:sp>
      <xdr:nvSpPr>
        <xdr:cNvPr id="3" name="正方形/長方形 3"/>
        <xdr:cNvSpPr>
          <a:spLocks/>
        </xdr:cNvSpPr>
      </xdr:nvSpPr>
      <xdr:spPr>
        <a:xfrm>
          <a:off x="6543675" y="31337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171450</xdr:colOff>
      <xdr:row>15</xdr:row>
      <xdr:rowOff>238125</xdr:rowOff>
    </xdr:from>
    <xdr:to>
      <xdr:col>13</xdr:col>
      <xdr:colOff>647700</xdr:colOff>
      <xdr:row>20</xdr:row>
      <xdr:rowOff>114300</xdr:rowOff>
    </xdr:to>
    <xdr:sp>
      <xdr:nvSpPr>
        <xdr:cNvPr id="4" name="正方形/長方形 4"/>
        <xdr:cNvSpPr>
          <a:spLocks/>
        </xdr:cNvSpPr>
      </xdr:nvSpPr>
      <xdr:spPr>
        <a:xfrm>
          <a:off x="6572250" y="3886200"/>
          <a:ext cx="390525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ファイル名を　　男子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CC00"/>
              </a:solidFill>
            </a:rPr>
            <a:t>+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　　　例：　男子</a:t>
          </a:r>
          <a:r>
            <a:rPr lang="en-US" cap="none" sz="1100" b="0" i="0" u="none" baseline="0">
              <a:solidFill>
                <a:srgbClr val="FFCC00"/>
              </a:solidFill>
            </a:rPr>
            <a:t>49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CC00"/>
              </a:solidFill>
            </a:rPr>
            <a:t>
</a:t>
          </a:r>
          <a:r>
            <a:rPr lang="en-US" cap="none" sz="1100" b="0" i="0" u="none" baseline="0">
              <a:solidFill>
                <a:srgbClr val="FFCC00"/>
              </a:solidFill>
            </a:rPr>
            <a:t>※</a:t>
          </a:r>
          <a:r>
            <a:rPr lang="en-US" cap="none" sz="1100" b="0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114300</xdr:colOff>
      <xdr:row>0</xdr:row>
      <xdr:rowOff>171450</xdr:rowOff>
    </xdr:from>
    <xdr:to>
      <xdr:col>16</xdr:col>
      <xdr:colOff>495300</xdr:colOff>
      <xdr:row>4</xdr:row>
      <xdr:rowOff>304800</xdr:rowOff>
    </xdr:to>
    <xdr:sp>
      <xdr:nvSpPr>
        <xdr:cNvPr id="5" name="正方形/長方形 5"/>
        <xdr:cNvSpPr>
          <a:spLocks/>
        </xdr:cNvSpPr>
      </xdr:nvSpPr>
      <xdr:spPr>
        <a:xfrm>
          <a:off x="6515100" y="171450"/>
          <a:ext cx="5867400" cy="1085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21</xdr:row>
      <xdr:rowOff>38100</xdr:rowOff>
    </xdr:from>
    <xdr:to>
      <xdr:col>14</xdr:col>
      <xdr:colOff>390525</xdr:colOff>
      <xdr:row>23</xdr:row>
      <xdr:rowOff>285750</xdr:rowOff>
    </xdr:to>
    <xdr:sp>
      <xdr:nvSpPr>
        <xdr:cNvPr id="6" name="正方形/長方形 6"/>
        <xdr:cNvSpPr>
          <a:spLocks/>
        </xdr:cNvSpPr>
      </xdr:nvSpPr>
      <xdr:spPr>
        <a:xfrm>
          <a:off x="6581775" y="4972050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このページを印刷し、職印を押した後、コピーをとる。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原本を監督会議時に提出。コピーは当日、区間を記入し提出。</a:t>
          </a:r>
        </a:p>
      </xdr:txBody>
    </xdr:sp>
    <xdr:clientData/>
  </xdr:twoCellAnchor>
  <xdr:twoCellAnchor>
    <xdr:from>
      <xdr:col>8</xdr:col>
      <xdr:colOff>152400</xdr:colOff>
      <xdr:row>24</xdr:row>
      <xdr:rowOff>104775</xdr:rowOff>
    </xdr:from>
    <xdr:to>
      <xdr:col>14</xdr:col>
      <xdr:colOff>361950</xdr:colOff>
      <xdr:row>30</xdr:row>
      <xdr:rowOff>142875</xdr:rowOff>
    </xdr:to>
    <xdr:sp>
      <xdr:nvSpPr>
        <xdr:cNvPr id="7" name="正方形/長方形 7"/>
        <xdr:cNvSpPr>
          <a:spLocks/>
        </xdr:cNvSpPr>
      </xdr:nvSpPr>
      <xdr:spPr>
        <a:xfrm>
          <a:off x="6553200" y="5772150"/>
          <a:ext cx="4324350" cy="13144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114300</xdr:colOff>
      <xdr:row>30</xdr:row>
      <xdr:rowOff>381000</xdr:rowOff>
    </xdr:from>
    <xdr:to>
      <xdr:col>14</xdr:col>
      <xdr:colOff>323850</xdr:colOff>
      <xdr:row>32</xdr:row>
      <xdr:rowOff>152400</xdr:rowOff>
    </xdr:to>
    <xdr:sp>
      <xdr:nvSpPr>
        <xdr:cNvPr id="8" name="正方形/長方形 8"/>
        <xdr:cNvSpPr>
          <a:spLocks/>
        </xdr:cNvSpPr>
      </xdr:nvSpPr>
      <xdr:spPr>
        <a:xfrm>
          <a:off x="6515100" y="7324725"/>
          <a:ext cx="4324350" cy="1057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事前に希望の冊数を取り置きしておきます。当日、受付での冊数変更は受けません。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当日販売もありますが、あまり数は用意しません。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14</xdr:row>
      <xdr:rowOff>171450</xdr:rowOff>
    </xdr:from>
    <xdr:to>
      <xdr:col>4</xdr:col>
      <xdr:colOff>552450</xdr:colOff>
      <xdr:row>23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028950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24</xdr:row>
      <xdr:rowOff>95250</xdr:rowOff>
    </xdr:from>
    <xdr:to>
      <xdr:col>8</xdr:col>
      <xdr:colOff>247650</xdr:colOff>
      <xdr:row>32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14300" y="5124450"/>
          <a:ext cx="6181725" cy="1447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この作業が苦手な方は、そのままで結構です。できる方は、なるべく小さい容量での保存をお願いします。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37">
      <selection activeCell="A49" sqref="A49:B50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24</v>
      </c>
      <c r="B1" t="s">
        <v>13</v>
      </c>
    </row>
    <row r="2" spans="1:2" ht="14.25">
      <c r="A2" s="77">
        <v>1</v>
      </c>
      <c r="B2" s="78" t="s">
        <v>50</v>
      </c>
    </row>
    <row r="3" spans="1:2" ht="14.25">
      <c r="A3" s="77">
        <v>2</v>
      </c>
      <c r="B3" s="78" t="s">
        <v>50</v>
      </c>
    </row>
    <row r="4" spans="1:2" ht="14.25">
      <c r="A4" s="77">
        <v>3</v>
      </c>
      <c r="B4" s="78" t="s">
        <v>50</v>
      </c>
    </row>
    <row r="5" spans="1:2" ht="14.25">
      <c r="A5" s="77">
        <v>4</v>
      </c>
      <c r="B5" s="78" t="s">
        <v>50</v>
      </c>
    </row>
    <row r="6" spans="1:2" ht="14.25">
      <c r="A6" s="77">
        <v>5</v>
      </c>
      <c r="B6" s="78" t="s">
        <v>51</v>
      </c>
    </row>
    <row r="7" spans="1:2" ht="14.25">
      <c r="A7" s="77">
        <v>6</v>
      </c>
      <c r="B7" s="78" t="s">
        <v>51</v>
      </c>
    </row>
    <row r="8" spans="1:2" ht="14.25">
      <c r="A8" s="77">
        <v>7</v>
      </c>
      <c r="B8" s="78" t="s">
        <v>51</v>
      </c>
    </row>
    <row r="9" spans="1:2" ht="14.25">
      <c r="A9" s="77">
        <v>8</v>
      </c>
      <c r="B9" s="78" t="s">
        <v>52</v>
      </c>
    </row>
    <row r="10" spans="1:2" ht="14.25">
      <c r="A10" s="77">
        <v>9</v>
      </c>
      <c r="B10" s="78" t="s">
        <v>52</v>
      </c>
    </row>
    <row r="11" spans="1:2" ht="14.25">
      <c r="A11" s="77">
        <v>10</v>
      </c>
      <c r="B11" s="78" t="s">
        <v>53</v>
      </c>
    </row>
    <row r="12" spans="1:2" ht="14.25">
      <c r="A12" s="77">
        <v>11</v>
      </c>
      <c r="B12" s="78" t="s">
        <v>53</v>
      </c>
    </row>
    <row r="13" spans="1:2" ht="14.25">
      <c r="A13" s="77">
        <v>12</v>
      </c>
      <c r="B13" s="78" t="s">
        <v>54</v>
      </c>
    </row>
    <row r="14" spans="1:2" ht="14.25">
      <c r="A14" s="77">
        <v>13</v>
      </c>
      <c r="B14" s="78" t="s">
        <v>55</v>
      </c>
    </row>
    <row r="15" spans="1:2" ht="14.25">
      <c r="A15" s="77">
        <v>14</v>
      </c>
      <c r="B15" s="78" t="s">
        <v>56</v>
      </c>
    </row>
    <row r="16" spans="1:2" ht="14.25">
      <c r="A16" s="77">
        <v>15</v>
      </c>
      <c r="B16" s="78" t="s">
        <v>56</v>
      </c>
    </row>
    <row r="17" spans="1:2" ht="14.25">
      <c r="A17" s="77">
        <v>16</v>
      </c>
      <c r="B17" s="78" t="s">
        <v>56</v>
      </c>
    </row>
    <row r="18" spans="1:2" ht="14.25">
      <c r="A18" s="77">
        <v>17</v>
      </c>
      <c r="B18" s="78" t="s">
        <v>57</v>
      </c>
    </row>
    <row r="19" spans="1:2" ht="14.25">
      <c r="A19" s="77">
        <v>18</v>
      </c>
      <c r="B19" s="78" t="s">
        <v>57</v>
      </c>
    </row>
    <row r="20" spans="1:2" ht="14.25">
      <c r="A20" s="77">
        <v>19</v>
      </c>
      <c r="B20" s="78" t="s">
        <v>58</v>
      </c>
    </row>
    <row r="21" spans="1:2" ht="14.25">
      <c r="A21" s="77">
        <v>20</v>
      </c>
      <c r="B21" s="78" t="s">
        <v>58</v>
      </c>
    </row>
    <row r="22" spans="1:2" ht="14.25">
      <c r="A22" s="77">
        <v>21</v>
      </c>
      <c r="B22" s="78" t="s">
        <v>59</v>
      </c>
    </row>
    <row r="23" spans="1:2" ht="14.25">
      <c r="A23" s="77">
        <v>22</v>
      </c>
      <c r="B23" s="78" t="s">
        <v>59</v>
      </c>
    </row>
    <row r="24" spans="1:2" ht="14.25">
      <c r="A24" s="77">
        <v>23</v>
      </c>
      <c r="B24" s="78" t="s">
        <v>59</v>
      </c>
    </row>
    <row r="25" spans="1:2" ht="14.25">
      <c r="A25" s="77">
        <v>24</v>
      </c>
      <c r="B25" s="78" t="s">
        <v>59</v>
      </c>
    </row>
    <row r="26" spans="1:2" ht="14.25">
      <c r="A26" s="77">
        <v>25</v>
      </c>
      <c r="B26" s="78" t="s">
        <v>60</v>
      </c>
    </row>
    <row r="27" spans="1:2" ht="14.25">
      <c r="A27" s="77">
        <v>26</v>
      </c>
      <c r="B27" s="78" t="s">
        <v>61</v>
      </c>
    </row>
    <row r="28" spans="1:2" ht="14.25">
      <c r="A28" s="77">
        <v>27</v>
      </c>
      <c r="B28" s="78" t="s">
        <v>61</v>
      </c>
    </row>
    <row r="29" spans="1:2" ht="14.25">
      <c r="A29" s="77">
        <v>28</v>
      </c>
      <c r="B29" s="78" t="s">
        <v>62</v>
      </c>
    </row>
    <row r="30" spans="1:2" ht="14.25">
      <c r="A30" s="77">
        <v>29</v>
      </c>
      <c r="B30" s="78" t="s">
        <v>62</v>
      </c>
    </row>
    <row r="31" spans="1:2" ht="14.25">
      <c r="A31" s="77">
        <v>30</v>
      </c>
      <c r="B31" s="78" t="s">
        <v>63</v>
      </c>
    </row>
    <row r="32" spans="1:2" ht="14.25">
      <c r="A32" s="77">
        <v>31</v>
      </c>
      <c r="B32" s="78" t="s">
        <v>63</v>
      </c>
    </row>
    <row r="33" spans="1:2" ht="14.25">
      <c r="A33" s="77">
        <v>32</v>
      </c>
      <c r="B33" s="78" t="s">
        <v>64</v>
      </c>
    </row>
    <row r="34" spans="1:2" ht="14.25">
      <c r="A34" s="77">
        <v>33</v>
      </c>
      <c r="B34" s="78" t="s">
        <v>65</v>
      </c>
    </row>
    <row r="35" spans="1:2" ht="14.25">
      <c r="A35" s="77">
        <v>34</v>
      </c>
      <c r="B35" s="78" t="s">
        <v>65</v>
      </c>
    </row>
    <row r="36" spans="1:2" ht="14.25">
      <c r="A36" s="77">
        <v>35</v>
      </c>
      <c r="B36" s="78" t="s">
        <v>66</v>
      </c>
    </row>
    <row r="37" spans="1:2" ht="14.25">
      <c r="A37" s="77">
        <v>36</v>
      </c>
      <c r="B37" s="78" t="s">
        <v>66</v>
      </c>
    </row>
    <row r="38" spans="1:2" ht="14.25">
      <c r="A38" s="77">
        <v>37</v>
      </c>
      <c r="B38" s="78" t="s">
        <v>67</v>
      </c>
    </row>
    <row r="39" spans="1:2" ht="14.25">
      <c r="A39" s="77">
        <v>38</v>
      </c>
      <c r="B39" s="78" t="s">
        <v>67</v>
      </c>
    </row>
    <row r="40" spans="1:2" ht="14.25">
      <c r="A40" s="79">
        <v>39</v>
      </c>
      <c r="B40" s="80" t="s">
        <v>67</v>
      </c>
    </row>
    <row r="41" spans="1:2" ht="14.25">
      <c r="A41" s="81">
        <v>40</v>
      </c>
      <c r="B41" s="82" t="s">
        <v>57</v>
      </c>
    </row>
    <row r="42" spans="1:2" ht="14.25">
      <c r="A42" s="81">
        <v>41</v>
      </c>
      <c r="B42" s="82" t="s">
        <v>57</v>
      </c>
    </row>
    <row r="43" spans="1:2" ht="14.25">
      <c r="A43" s="81">
        <v>42</v>
      </c>
      <c r="B43" s="82" t="s">
        <v>57</v>
      </c>
    </row>
    <row r="44" spans="1:2" ht="14.25">
      <c r="A44" s="81">
        <v>43</v>
      </c>
      <c r="B44" s="82" t="s">
        <v>53</v>
      </c>
    </row>
    <row r="45" spans="1:2" ht="14.25">
      <c r="A45" s="81">
        <v>44</v>
      </c>
      <c r="B45" s="82" t="s">
        <v>56</v>
      </c>
    </row>
    <row r="46" spans="1:2" ht="14.25">
      <c r="A46" s="81">
        <v>45</v>
      </c>
      <c r="B46" s="82" t="s">
        <v>56</v>
      </c>
    </row>
    <row r="47" spans="1:2" ht="14.25">
      <c r="A47" s="81">
        <v>46</v>
      </c>
      <c r="B47" s="82" t="s">
        <v>58</v>
      </c>
    </row>
    <row r="48" spans="1:2" ht="14.25">
      <c r="A48" s="81">
        <v>47</v>
      </c>
      <c r="B48" s="82" t="s">
        <v>51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36"/>
  <sheetViews>
    <sheetView tabSelected="1" view="pageBreakPreview" zoomScaleSheetLayoutView="100" zoomScalePageLayoutView="0" workbookViewId="0" topLeftCell="A6">
      <selection activeCell="B18" sqref="B18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16384" width="9.00390625" style="2" customWidth="1"/>
  </cols>
  <sheetData>
    <row r="1" spans="1:9" ht="18">
      <c r="A1" s="111" t="s">
        <v>72</v>
      </c>
      <c r="B1" s="111"/>
      <c r="C1" s="111"/>
      <c r="D1" s="111"/>
      <c r="E1" s="111"/>
      <c r="F1" s="111"/>
      <c r="G1" s="111"/>
      <c r="H1" s="1"/>
      <c r="I1" s="41"/>
    </row>
    <row r="2" ht="7.5" customHeight="1" thickBot="1"/>
    <row r="3" spans="1:9" ht="24.75" customHeight="1">
      <c r="A3" s="16" t="s">
        <v>27</v>
      </c>
      <c r="B3" s="19"/>
      <c r="C3" s="86" t="s">
        <v>15</v>
      </c>
      <c r="D3" s="86"/>
      <c r="E3" s="114" t="s">
        <v>25</v>
      </c>
      <c r="F3" s="114"/>
      <c r="G3" s="115"/>
      <c r="I3" s="41"/>
    </row>
    <row r="4" spans="1:9" ht="24.75" customHeight="1">
      <c r="A4" s="18" t="s">
        <v>28</v>
      </c>
      <c r="B4" s="20" t="e">
        <f>VLOOKUP(B3,ナンバーカード!A2:B49,2,FALSE)</f>
        <v>#N/A</v>
      </c>
      <c r="C4" s="104"/>
      <c r="D4" s="105"/>
      <c r="E4" s="105"/>
      <c r="F4" s="105"/>
      <c r="G4" s="17" t="s">
        <v>14</v>
      </c>
      <c r="I4" s="41"/>
    </row>
    <row r="5" spans="1:9" ht="24.75" customHeight="1">
      <c r="A5" s="5" t="s">
        <v>31</v>
      </c>
      <c r="B5" s="112"/>
      <c r="C5" s="112"/>
      <c r="D5" s="112"/>
      <c r="E5" s="112"/>
      <c r="F5" s="112"/>
      <c r="G5" s="113"/>
      <c r="I5" s="41"/>
    </row>
    <row r="6" spans="1:9" ht="24.75" customHeight="1" thickBot="1">
      <c r="A6" s="14" t="s">
        <v>32</v>
      </c>
      <c r="B6" s="109"/>
      <c r="C6" s="109"/>
      <c r="D6" s="109"/>
      <c r="E6" s="109"/>
      <c r="F6" s="109"/>
      <c r="G6" s="110"/>
      <c r="I6" s="41"/>
    </row>
    <row r="7" spans="1:9" ht="7.5" customHeight="1" thickBot="1">
      <c r="A7" s="1"/>
      <c r="B7" s="1"/>
      <c r="C7" s="1"/>
      <c r="D7" s="1"/>
      <c r="E7" s="1"/>
      <c r="F7" s="1"/>
      <c r="I7" s="41"/>
    </row>
    <row r="8" spans="1:9" ht="24.75" customHeight="1">
      <c r="A8" s="3" t="s">
        <v>22</v>
      </c>
      <c r="B8" s="98"/>
      <c r="C8" s="98"/>
      <c r="D8" s="98"/>
      <c r="E8" s="86" t="s">
        <v>23</v>
      </c>
      <c r="F8" s="86"/>
      <c r="G8" s="10"/>
      <c r="I8" s="41"/>
    </row>
    <row r="9" spans="1:7" ht="24.75" customHeight="1">
      <c r="A9" s="5" t="s">
        <v>16</v>
      </c>
      <c r="B9" s="11"/>
      <c r="C9" s="103" t="s">
        <v>17</v>
      </c>
      <c r="D9" s="103"/>
      <c r="E9" s="104"/>
      <c r="F9" s="105"/>
      <c r="G9" s="106"/>
    </row>
    <row r="10" spans="1:7" ht="24.75" customHeight="1" thickBot="1">
      <c r="A10" s="6" t="s">
        <v>18</v>
      </c>
      <c r="B10" s="12"/>
      <c r="C10" s="107" t="s">
        <v>19</v>
      </c>
      <c r="D10" s="107"/>
      <c r="E10" s="108"/>
      <c r="F10" s="109"/>
      <c r="G10" s="110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86" t="s">
        <v>11</v>
      </c>
      <c r="D12" s="86"/>
      <c r="E12" s="87" t="s">
        <v>26</v>
      </c>
      <c r="F12" s="87"/>
      <c r="G12" s="4" t="s">
        <v>12</v>
      </c>
    </row>
    <row r="13" spans="1:7" ht="9.75" customHeight="1">
      <c r="A13" s="21" t="s">
        <v>29</v>
      </c>
      <c r="B13" s="26" t="s">
        <v>69</v>
      </c>
      <c r="C13" s="88">
        <v>2</v>
      </c>
      <c r="D13" s="90" t="s">
        <v>1</v>
      </c>
      <c r="E13" s="92"/>
      <c r="F13" s="90" t="s">
        <v>2</v>
      </c>
      <c r="G13" s="94"/>
    </row>
    <row r="14" spans="1:7" ht="24" customHeight="1">
      <c r="A14" s="22" t="s">
        <v>0</v>
      </c>
      <c r="B14" s="23" t="s">
        <v>68</v>
      </c>
      <c r="C14" s="89"/>
      <c r="D14" s="91"/>
      <c r="E14" s="93"/>
      <c r="F14" s="91"/>
      <c r="G14" s="95"/>
    </row>
    <row r="15" spans="1:7" ht="9.75" customHeight="1">
      <c r="A15" s="24" t="s">
        <v>30</v>
      </c>
      <c r="B15" s="27"/>
      <c r="C15" s="96"/>
      <c r="D15" s="97" t="s">
        <v>1</v>
      </c>
      <c r="E15" s="101"/>
      <c r="F15" s="97" t="s">
        <v>2</v>
      </c>
      <c r="G15" s="84"/>
    </row>
    <row r="16" spans="1:7" ht="24" customHeight="1">
      <c r="A16" s="22" t="s">
        <v>3</v>
      </c>
      <c r="B16" s="23"/>
      <c r="C16" s="89"/>
      <c r="D16" s="91"/>
      <c r="E16" s="93"/>
      <c r="F16" s="91"/>
      <c r="G16" s="95"/>
    </row>
    <row r="17" spans="1:7" ht="9.75" customHeight="1">
      <c r="A17" s="24" t="s">
        <v>30</v>
      </c>
      <c r="B17" s="27"/>
      <c r="C17" s="96"/>
      <c r="D17" s="97" t="s">
        <v>1</v>
      </c>
      <c r="E17" s="101"/>
      <c r="F17" s="97" t="s">
        <v>2</v>
      </c>
      <c r="G17" s="84"/>
    </row>
    <row r="18" spans="1:7" ht="24" customHeight="1">
      <c r="A18" s="22" t="s">
        <v>4</v>
      </c>
      <c r="B18" s="23"/>
      <c r="C18" s="89"/>
      <c r="D18" s="91"/>
      <c r="E18" s="93"/>
      <c r="F18" s="91"/>
      <c r="G18" s="95"/>
    </row>
    <row r="19" spans="1:7" ht="9.75" customHeight="1">
      <c r="A19" s="24" t="s">
        <v>30</v>
      </c>
      <c r="B19" s="27"/>
      <c r="C19" s="96"/>
      <c r="D19" s="97" t="s">
        <v>1</v>
      </c>
      <c r="E19" s="101"/>
      <c r="F19" s="97" t="s">
        <v>2</v>
      </c>
      <c r="G19" s="84"/>
    </row>
    <row r="20" spans="1:7" ht="24" customHeight="1">
      <c r="A20" s="22" t="s">
        <v>5</v>
      </c>
      <c r="B20" s="23"/>
      <c r="C20" s="89"/>
      <c r="D20" s="91"/>
      <c r="E20" s="93"/>
      <c r="F20" s="91"/>
      <c r="G20" s="95"/>
    </row>
    <row r="21" spans="1:7" ht="9.75" customHeight="1">
      <c r="A21" s="24" t="s">
        <v>30</v>
      </c>
      <c r="B21" s="27"/>
      <c r="C21" s="96"/>
      <c r="D21" s="97" t="s">
        <v>1</v>
      </c>
      <c r="E21" s="101"/>
      <c r="F21" s="97" t="s">
        <v>2</v>
      </c>
      <c r="G21" s="84"/>
    </row>
    <row r="22" spans="1:7" ht="24" customHeight="1">
      <c r="A22" s="5" t="s">
        <v>6</v>
      </c>
      <c r="B22" s="28"/>
      <c r="C22" s="117"/>
      <c r="D22" s="118"/>
      <c r="E22" s="119"/>
      <c r="F22" s="118"/>
      <c r="G22" s="116"/>
    </row>
    <row r="23" spans="1:8" ht="9.75" customHeight="1">
      <c r="A23" s="21" t="s">
        <v>30</v>
      </c>
      <c r="B23" s="26"/>
      <c r="C23" s="88"/>
      <c r="D23" s="90" t="s">
        <v>1</v>
      </c>
      <c r="E23" s="92"/>
      <c r="F23" s="90" t="s">
        <v>2</v>
      </c>
      <c r="G23" s="94"/>
      <c r="H23" s="8"/>
    </row>
    <row r="24" spans="1:7" ht="24" customHeight="1">
      <c r="A24" s="22" t="s">
        <v>7</v>
      </c>
      <c r="B24" s="23"/>
      <c r="C24" s="89"/>
      <c r="D24" s="91"/>
      <c r="E24" s="93"/>
      <c r="F24" s="91"/>
      <c r="G24" s="95"/>
    </row>
    <row r="25" spans="1:7" ht="9.75" customHeight="1">
      <c r="A25" s="24" t="s">
        <v>30</v>
      </c>
      <c r="B25" s="27"/>
      <c r="C25" s="96"/>
      <c r="D25" s="97" t="s">
        <v>1</v>
      </c>
      <c r="E25" s="101"/>
      <c r="F25" s="97" t="s">
        <v>2</v>
      </c>
      <c r="G25" s="84"/>
    </row>
    <row r="26" spans="1:7" ht="24" customHeight="1">
      <c r="A26" s="22" t="s">
        <v>8</v>
      </c>
      <c r="B26" s="23"/>
      <c r="C26" s="89"/>
      <c r="D26" s="91"/>
      <c r="E26" s="93"/>
      <c r="F26" s="91"/>
      <c r="G26" s="95"/>
    </row>
    <row r="27" spans="1:7" ht="9" customHeight="1">
      <c r="A27" s="24" t="s">
        <v>30</v>
      </c>
      <c r="B27" s="27"/>
      <c r="C27" s="96"/>
      <c r="D27" s="97" t="s">
        <v>1</v>
      </c>
      <c r="E27" s="101"/>
      <c r="F27" s="97" t="s">
        <v>2</v>
      </c>
      <c r="G27" s="84"/>
    </row>
    <row r="28" spans="1:7" ht="24" customHeight="1">
      <c r="A28" s="25" t="s">
        <v>9</v>
      </c>
      <c r="B28" s="29"/>
      <c r="C28" s="120"/>
      <c r="D28" s="121"/>
      <c r="E28" s="122"/>
      <c r="F28" s="121"/>
      <c r="G28" s="123"/>
    </row>
    <row r="29" spans="1:7" ht="9.75" customHeight="1">
      <c r="A29" s="24" t="s">
        <v>29</v>
      </c>
      <c r="B29" s="27"/>
      <c r="C29" s="96"/>
      <c r="D29" s="97" t="s">
        <v>1</v>
      </c>
      <c r="E29" s="101"/>
      <c r="F29" s="97" t="s">
        <v>2</v>
      </c>
      <c r="G29" s="84"/>
    </row>
    <row r="30" spans="1:7" ht="24" customHeight="1" thickBot="1">
      <c r="A30" s="15" t="s">
        <v>33</v>
      </c>
      <c r="B30" s="30"/>
      <c r="C30" s="99"/>
      <c r="D30" s="100"/>
      <c r="E30" s="102"/>
      <c r="F30" s="100"/>
      <c r="G30" s="85"/>
    </row>
    <row r="31" spans="1:7" ht="33.75" customHeight="1">
      <c r="A31" s="63"/>
      <c r="B31" s="63" t="s">
        <v>43</v>
      </c>
      <c r="C31" s="68"/>
      <c r="D31" s="63" t="s">
        <v>44</v>
      </c>
      <c r="E31" s="128" t="s">
        <v>49</v>
      </c>
      <c r="F31" s="128"/>
      <c r="G31" s="128"/>
    </row>
    <row r="32" spans="1:8" ht="67.5" customHeight="1">
      <c r="A32" s="124" t="s">
        <v>39</v>
      </c>
      <c r="B32" s="124"/>
      <c r="C32" s="124"/>
      <c r="D32" s="124"/>
      <c r="E32" s="124"/>
      <c r="F32" s="124"/>
      <c r="G32" s="124"/>
      <c r="H32" s="8"/>
    </row>
    <row r="33" spans="4:7" ht="17.25" customHeight="1">
      <c r="D33" s="129" t="s">
        <v>70</v>
      </c>
      <c r="E33" s="130"/>
      <c r="F33" s="130"/>
      <c r="G33" s="130"/>
    </row>
    <row r="34" ht="18.75" customHeight="1">
      <c r="A34" s="9" t="s">
        <v>48</v>
      </c>
    </row>
    <row r="35" spans="1:7" ht="63.75" customHeight="1">
      <c r="A35" s="124" t="s">
        <v>71</v>
      </c>
      <c r="B35" s="124"/>
      <c r="C35" s="124"/>
      <c r="D35" s="124"/>
      <c r="E35" s="124"/>
      <c r="F35" s="124"/>
      <c r="G35" s="124"/>
    </row>
    <row r="36" spans="1:8" ht="30" customHeight="1">
      <c r="A36" s="125">
        <f>IF(C4="","",C4)</f>
      </c>
      <c r="B36" s="125"/>
      <c r="C36" s="126" t="s">
        <v>20</v>
      </c>
      <c r="D36" s="126"/>
      <c r="E36" s="127"/>
      <c r="F36" s="127"/>
      <c r="G36" s="127"/>
      <c r="H36" s="13" t="s">
        <v>21</v>
      </c>
    </row>
    <row r="37" ht="18"/>
    <row r="38" ht="18"/>
    <row r="39" ht="18"/>
    <row r="40" ht="18"/>
    <row r="41" ht="18"/>
    <row r="42" ht="18"/>
  </sheetData>
  <sheetProtection/>
  <mergeCells count="66">
    <mergeCell ref="A35:G35"/>
    <mergeCell ref="A36:B36"/>
    <mergeCell ref="C36:D36"/>
    <mergeCell ref="E36:G36"/>
    <mergeCell ref="D25:D26"/>
    <mergeCell ref="E25:E26"/>
    <mergeCell ref="F25:F26"/>
    <mergeCell ref="E31:G31"/>
    <mergeCell ref="A32:G32"/>
    <mergeCell ref="D33:G33"/>
    <mergeCell ref="D17:D18"/>
    <mergeCell ref="E17:E18"/>
    <mergeCell ref="F17:F18"/>
    <mergeCell ref="G25:G26"/>
    <mergeCell ref="C27:C28"/>
    <mergeCell ref="D27:D28"/>
    <mergeCell ref="E27:E28"/>
    <mergeCell ref="F27:F28"/>
    <mergeCell ref="G27:G28"/>
    <mergeCell ref="C25:C26"/>
    <mergeCell ref="G21:G22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E15:E16"/>
    <mergeCell ref="F15:F16"/>
    <mergeCell ref="G15:G16"/>
    <mergeCell ref="G17:G18"/>
    <mergeCell ref="C19:C20"/>
    <mergeCell ref="D19:D20"/>
    <mergeCell ref="E19:E20"/>
    <mergeCell ref="F19:F20"/>
    <mergeCell ref="G19:G20"/>
    <mergeCell ref="C17:C18"/>
    <mergeCell ref="A1:G1"/>
    <mergeCell ref="B6:G6"/>
    <mergeCell ref="B5:G5"/>
    <mergeCell ref="C3:D3"/>
    <mergeCell ref="E3:G3"/>
    <mergeCell ref="C4:F4"/>
    <mergeCell ref="B8:D8"/>
    <mergeCell ref="E8:F8"/>
    <mergeCell ref="C29:C30"/>
    <mergeCell ref="D29:D30"/>
    <mergeCell ref="E29:E30"/>
    <mergeCell ref="F29:F30"/>
    <mergeCell ref="C9:D9"/>
    <mergeCell ref="E9:G9"/>
    <mergeCell ref="C10:D10"/>
    <mergeCell ref="E10:G10"/>
    <mergeCell ref="G29:G30"/>
    <mergeCell ref="C12:D12"/>
    <mergeCell ref="E12:F12"/>
    <mergeCell ref="C13:C14"/>
    <mergeCell ref="D13:D14"/>
    <mergeCell ref="E13:E14"/>
    <mergeCell ref="F13:F14"/>
    <mergeCell ref="G13:G14"/>
    <mergeCell ref="C15:C16"/>
    <mergeCell ref="D15:D16"/>
  </mergeCells>
  <conditionalFormatting sqref="C13:C21">
    <cfRule type="cellIs" priority="1" dxfId="1" operator="equal" stopIfTrue="1">
      <formula>3</formula>
    </cfRule>
  </conditionalFormatting>
  <dataValidations count="3">
    <dataValidation type="list" allowBlank="1" showInputMessage="1" showErrorMessage="1" imeMode="off" sqref="C13 C15 C17 C19 C21 C23 C25 C27 C29">
      <formula1>"1,2,3"</formula1>
    </dataValidation>
    <dataValidation allowBlank="1" showInputMessage="1" showErrorMessage="1" imeMode="hiragana" sqref="B4:F4 B13:B31 B5:G6 B8:D8 D33:G33 E36:G36"/>
    <dataValidation allowBlank="1" showInputMessage="1" showErrorMessage="1" imeMode="off" sqref="G8 B9:B10 E9:G10 B3"/>
  </dataValidations>
  <printOptions horizontalCentered="1"/>
  <pageMargins left="0.5905511811023623" right="0" top="0.5905511811023623" bottom="0" header="0.5118110236220472" footer="0.5118110236220472"/>
  <pageSetup horizontalDpi="300" verticalDpi="300" orientation="portrait" paperSize="9" scale="10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85" zoomScalePageLayoutView="85" workbookViewId="0" topLeftCell="A1">
      <selection activeCell="H10" sqref="H10"/>
    </sheetView>
  </sheetViews>
  <sheetFormatPr defaultColWidth="9.00390625" defaultRowHeight="13.5"/>
  <cols>
    <col min="7" max="7" width="5.375" style="0" customWidth="1"/>
    <col min="8" max="8" width="20.00390625" style="50" bestFit="1" customWidth="1"/>
    <col min="9" max="9" width="5.625" style="0" customWidth="1"/>
  </cols>
  <sheetData>
    <row r="1" spans="1:9" ht="21.75" customHeight="1">
      <c r="A1" s="51">
        <f>'男子'!B3</f>
        <v>0</v>
      </c>
      <c r="B1" s="131" t="str">
        <f>'男子'!C4&amp;"中学校"</f>
        <v>中学校</v>
      </c>
      <c r="C1" s="131"/>
      <c r="D1" s="131"/>
      <c r="E1" s="131"/>
      <c r="F1" s="131"/>
      <c r="G1" s="133" t="e">
        <f>'男子'!B4&amp;"支部"</f>
        <v>#N/A</v>
      </c>
      <c r="H1" s="133"/>
      <c r="I1" s="43"/>
    </row>
    <row r="2" spans="1:9" ht="9" customHeight="1">
      <c r="A2" s="69"/>
      <c r="B2" s="70"/>
      <c r="C2" s="70"/>
      <c r="D2" s="70"/>
      <c r="E2" s="70"/>
      <c r="F2" s="70"/>
      <c r="G2" s="71"/>
      <c r="H2" s="71"/>
      <c r="I2" s="48"/>
    </row>
    <row r="3" spans="1:9" ht="17.25" customHeight="1">
      <c r="A3" s="44"/>
      <c r="B3" s="49" t="s">
        <v>38</v>
      </c>
      <c r="C3" s="132">
        <f>'男子'!B5</f>
        <v>0</v>
      </c>
      <c r="D3" s="132"/>
      <c r="E3" s="45"/>
      <c r="F3" s="45"/>
      <c r="G3" s="46">
        <v>1</v>
      </c>
      <c r="H3" s="55" t="str">
        <f>'男子'!B14</f>
        <v>松戸　太郎</v>
      </c>
      <c r="I3" s="54" t="str">
        <f>'男子'!C13&amp;'男子'!D13</f>
        <v>2年</v>
      </c>
    </row>
    <row r="4" spans="1:9" ht="17.25" customHeight="1">
      <c r="A4" s="52"/>
      <c r="B4" s="134"/>
      <c r="C4" s="134"/>
      <c r="D4" s="134"/>
      <c r="E4" s="134"/>
      <c r="F4" s="134"/>
      <c r="G4" s="46">
        <v>2</v>
      </c>
      <c r="H4" s="55">
        <f>'男子'!B16</f>
        <v>0</v>
      </c>
      <c r="I4" s="54" t="str">
        <f>'男子'!C15&amp;'男子'!D15</f>
        <v>年</v>
      </c>
    </row>
    <row r="5" spans="1:9" ht="17.25" customHeight="1">
      <c r="A5" s="52"/>
      <c r="B5" s="134"/>
      <c r="C5" s="134"/>
      <c r="D5" s="134"/>
      <c r="E5" s="134"/>
      <c r="F5" s="134"/>
      <c r="G5" s="46">
        <v>3</v>
      </c>
      <c r="H5" s="55">
        <f>'男子'!B18</f>
        <v>0</v>
      </c>
      <c r="I5" s="54" t="str">
        <f>'男子'!C17&amp;'男子'!D17</f>
        <v>年</v>
      </c>
    </row>
    <row r="6" spans="1:9" ht="17.25" customHeight="1">
      <c r="A6" s="52"/>
      <c r="B6" s="134"/>
      <c r="C6" s="134"/>
      <c r="D6" s="134"/>
      <c r="E6" s="134"/>
      <c r="F6" s="134"/>
      <c r="G6" s="46">
        <v>4</v>
      </c>
      <c r="H6" s="55">
        <f>'男子'!B20</f>
        <v>0</v>
      </c>
      <c r="I6" s="54" t="str">
        <f>'男子'!C19&amp;'男子'!D19</f>
        <v>年</v>
      </c>
    </row>
    <row r="7" spans="1:9" ht="17.25" customHeight="1">
      <c r="A7" s="52"/>
      <c r="B7" s="134"/>
      <c r="C7" s="134"/>
      <c r="D7" s="134"/>
      <c r="E7" s="134"/>
      <c r="F7" s="134"/>
      <c r="G7" s="46">
        <v>5</v>
      </c>
      <c r="H7" s="55">
        <f>'男子'!B22</f>
        <v>0</v>
      </c>
      <c r="I7" s="54" t="str">
        <f>'男子'!C21&amp;'男子'!D21</f>
        <v>年</v>
      </c>
    </row>
    <row r="8" spans="1:9" ht="17.25" customHeight="1">
      <c r="A8" s="52"/>
      <c r="B8" s="134"/>
      <c r="C8" s="134"/>
      <c r="D8" s="134"/>
      <c r="E8" s="134"/>
      <c r="F8" s="134"/>
      <c r="G8" s="46">
        <v>6</v>
      </c>
      <c r="H8" s="55">
        <f>'男子'!B24</f>
        <v>0</v>
      </c>
      <c r="I8" s="54" t="str">
        <f>'男子'!C23&amp;'男子'!D23</f>
        <v>年</v>
      </c>
    </row>
    <row r="9" spans="1:9" ht="17.25" customHeight="1">
      <c r="A9" s="52"/>
      <c r="B9" s="134"/>
      <c r="C9" s="134"/>
      <c r="D9" s="134"/>
      <c r="E9" s="134"/>
      <c r="F9" s="134"/>
      <c r="G9" s="46">
        <v>7</v>
      </c>
      <c r="H9" s="55">
        <f>'男子'!B26</f>
        <v>0</v>
      </c>
      <c r="I9" s="54" t="str">
        <f>'男子'!C25&amp;'男子'!D25</f>
        <v>年</v>
      </c>
    </row>
    <row r="10" spans="1:9" ht="17.25" customHeight="1">
      <c r="A10" s="52"/>
      <c r="B10" s="134"/>
      <c r="C10" s="134"/>
      <c r="D10" s="134"/>
      <c r="E10" s="134"/>
      <c r="F10" s="134"/>
      <c r="G10" s="46">
        <v>8</v>
      </c>
      <c r="H10" s="55">
        <f>'男子'!B28</f>
        <v>0</v>
      </c>
      <c r="I10" s="54" t="str">
        <f>'男子'!C27&amp;'男子'!D27</f>
        <v>年</v>
      </c>
    </row>
    <row r="11" spans="1:9" ht="17.25" customHeight="1">
      <c r="A11" s="57"/>
      <c r="B11" s="135"/>
      <c r="C11" s="135"/>
      <c r="D11" s="135"/>
      <c r="E11" s="135"/>
      <c r="F11" s="135"/>
      <c r="G11" s="47">
        <v>9</v>
      </c>
      <c r="H11" s="56">
        <f>'男子'!B30</f>
        <v>0</v>
      </c>
      <c r="I11" s="62" t="str">
        <f>'男子'!C29&amp;'男子'!D29</f>
        <v>年</v>
      </c>
    </row>
    <row r="13" ht="12.75">
      <c r="D13" t="s">
        <v>40</v>
      </c>
    </row>
    <row r="14" ht="12.75">
      <c r="D14" t="s">
        <v>46</v>
      </c>
    </row>
    <row r="15" ht="13.5"/>
    <row r="16" spans="1:6" ht="18" customHeight="1">
      <c r="A16" s="72"/>
      <c r="B16" s="73"/>
      <c r="C16" s="73"/>
      <c r="D16" s="73"/>
      <c r="E16" s="73"/>
      <c r="F16" s="74"/>
    </row>
    <row r="17" spans="1:8" ht="18" customHeight="1">
      <c r="A17" s="52"/>
      <c r="B17" s="53"/>
      <c r="C17" s="53"/>
      <c r="D17" s="53"/>
      <c r="E17" s="53"/>
      <c r="F17" s="75"/>
      <c r="H17" s="60" t="s">
        <v>47</v>
      </c>
    </row>
    <row r="18" spans="1:6" ht="18" customHeight="1">
      <c r="A18" s="52"/>
      <c r="B18" s="53"/>
      <c r="C18" s="53"/>
      <c r="D18" s="53"/>
      <c r="E18" s="53"/>
      <c r="F18" s="75"/>
    </row>
    <row r="19" spans="1:6" ht="18" customHeight="1">
      <c r="A19" s="52"/>
      <c r="B19" s="53"/>
      <c r="C19" s="53"/>
      <c r="D19" s="53"/>
      <c r="E19" s="53"/>
      <c r="F19" s="75"/>
    </row>
    <row r="20" spans="1:6" ht="18" customHeight="1">
      <c r="A20" s="52"/>
      <c r="B20" s="53"/>
      <c r="C20" s="53"/>
      <c r="D20" s="53"/>
      <c r="E20" s="53"/>
      <c r="F20" s="75"/>
    </row>
    <row r="21" spans="1:6" ht="18" customHeight="1">
      <c r="A21" s="52"/>
      <c r="B21" s="53"/>
      <c r="C21" s="53"/>
      <c r="D21" s="53"/>
      <c r="E21" s="53"/>
      <c r="F21" s="75"/>
    </row>
    <row r="22" spans="1:6" ht="18" customHeight="1">
      <c r="A22" s="52"/>
      <c r="B22" s="53"/>
      <c r="C22" s="53"/>
      <c r="D22" s="53"/>
      <c r="E22" s="53"/>
      <c r="F22" s="75"/>
    </row>
    <row r="23" spans="1:6" ht="18" customHeight="1">
      <c r="A23" s="57"/>
      <c r="B23" s="58"/>
      <c r="C23" s="58"/>
      <c r="D23" s="58"/>
      <c r="E23" s="58"/>
      <c r="F23" s="76"/>
    </row>
  </sheetData>
  <sheetProtection password="C71C" sheet="1"/>
  <mergeCells count="4">
    <mergeCell ref="B1:F1"/>
    <mergeCell ref="C3:D3"/>
    <mergeCell ref="G1:H1"/>
    <mergeCell ref="B4:F11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"/>
  <sheetViews>
    <sheetView zoomScalePageLayoutView="0" workbookViewId="0" topLeftCell="D1">
      <selection activeCell="I3" sqref="I3"/>
    </sheetView>
  </sheetViews>
  <sheetFormatPr defaultColWidth="9.00390625" defaultRowHeight="13.5"/>
  <cols>
    <col min="1" max="1" width="8.25390625" style="0" customWidth="1"/>
    <col min="2" max="2" width="12.125" style="0" customWidth="1"/>
    <col min="3" max="3" width="24.75390625" style="0" customWidth="1"/>
    <col min="4" max="5" width="14.125" style="0" customWidth="1"/>
    <col min="6" max="6" width="3.625" style="0" customWidth="1"/>
    <col min="7" max="7" width="14.125" style="0" customWidth="1"/>
    <col min="8" max="8" width="3.625" style="0" customWidth="1"/>
    <col min="9" max="9" width="14.125" style="0" customWidth="1"/>
    <col min="10" max="10" width="3.625" style="0" customWidth="1"/>
    <col min="11" max="11" width="14.125" style="0" customWidth="1"/>
    <col min="12" max="13" width="3.625" style="0" customWidth="1"/>
    <col min="14" max="14" width="12.75390625" style="0" customWidth="1"/>
    <col min="15" max="15" width="19.875" style="0" customWidth="1"/>
    <col min="16" max="16" width="14.125" style="0" customWidth="1"/>
    <col min="17" max="17" width="3.625" style="0" customWidth="1"/>
    <col min="18" max="18" width="14.125" style="0" customWidth="1"/>
    <col min="19" max="19" width="3.625" style="0" customWidth="1"/>
    <col min="20" max="20" width="14.125" style="0" customWidth="1"/>
    <col min="21" max="21" width="3.625" style="0" customWidth="1"/>
    <col min="22" max="22" width="14.125" style="0" customWidth="1"/>
    <col min="23" max="23" width="3.625" style="0" customWidth="1"/>
    <col min="24" max="24" width="14.125" style="0" customWidth="1"/>
    <col min="25" max="25" width="3.625" style="0" customWidth="1"/>
    <col min="26" max="26" width="19.625" style="0" customWidth="1"/>
    <col min="27" max="27" width="22.00390625" style="0" customWidth="1"/>
    <col min="28" max="28" width="19.00390625" style="0" customWidth="1"/>
  </cols>
  <sheetData>
    <row r="1" ht="12.75" thickBot="1"/>
    <row r="2" spans="1:29" ht="18.75">
      <c r="A2" s="31" t="s">
        <v>34</v>
      </c>
      <c r="B2" s="32" t="s">
        <v>35</v>
      </c>
      <c r="C2" s="32" t="s">
        <v>36</v>
      </c>
      <c r="D2" s="33" t="s">
        <v>37</v>
      </c>
      <c r="E2" s="32">
        <v>1</v>
      </c>
      <c r="F2" s="34" t="s">
        <v>11</v>
      </c>
      <c r="G2" s="32">
        <v>2</v>
      </c>
      <c r="H2" s="35" t="s">
        <v>11</v>
      </c>
      <c r="I2" s="32">
        <v>3</v>
      </c>
      <c r="J2" s="36" t="s">
        <v>11</v>
      </c>
      <c r="K2" s="37">
        <v>4</v>
      </c>
      <c r="L2" s="38" t="s">
        <v>11</v>
      </c>
      <c r="M2" s="83"/>
      <c r="N2" s="61" t="s">
        <v>34</v>
      </c>
      <c r="O2" s="32" t="s">
        <v>36</v>
      </c>
      <c r="P2" s="39">
        <v>5</v>
      </c>
      <c r="Q2" s="38" t="s">
        <v>11</v>
      </c>
      <c r="R2" s="39">
        <v>6</v>
      </c>
      <c r="S2" s="38" t="s">
        <v>11</v>
      </c>
      <c r="T2" s="39">
        <v>7</v>
      </c>
      <c r="U2" s="38" t="s">
        <v>11</v>
      </c>
      <c r="V2" s="40">
        <v>8</v>
      </c>
      <c r="W2" s="38" t="s">
        <v>11</v>
      </c>
      <c r="X2" s="40">
        <v>9</v>
      </c>
      <c r="Y2" s="38" t="s">
        <v>11</v>
      </c>
      <c r="Z2" s="42"/>
      <c r="AA2" s="64" t="s">
        <v>41</v>
      </c>
      <c r="AB2" s="64" t="s">
        <v>42</v>
      </c>
      <c r="AC2" s="65" t="s">
        <v>45</v>
      </c>
    </row>
    <row r="3" spans="1:29" s="60" customFormat="1" ht="35.25" customHeight="1">
      <c r="A3" s="59">
        <f>'男子'!B3</f>
        <v>0</v>
      </c>
      <c r="B3" s="59" t="e">
        <f>'男子'!B4</f>
        <v>#N/A</v>
      </c>
      <c r="C3" s="59" t="str">
        <f>'男子'!C4&amp;"中学校"</f>
        <v>中学校</v>
      </c>
      <c r="D3" s="59">
        <f>'男子'!B5</f>
        <v>0</v>
      </c>
      <c r="E3" s="59" t="str">
        <f>'男子'!B14</f>
        <v>松戸　太郎</v>
      </c>
      <c r="F3" s="59">
        <f>'男子'!C13</f>
        <v>2</v>
      </c>
      <c r="G3" s="59">
        <f>'男子'!B16</f>
        <v>0</v>
      </c>
      <c r="H3" s="59">
        <f>'男子'!C15</f>
        <v>0</v>
      </c>
      <c r="I3" s="59">
        <f>'男子'!B18</f>
        <v>0</v>
      </c>
      <c r="J3" s="59">
        <f>'男子'!C17</f>
        <v>0</v>
      </c>
      <c r="K3" s="59">
        <f>'男子'!B20</f>
        <v>0</v>
      </c>
      <c r="L3" s="59">
        <f>'男子'!C19</f>
        <v>0</v>
      </c>
      <c r="M3" s="59"/>
      <c r="N3" s="59">
        <f>'男子'!B3</f>
        <v>0</v>
      </c>
      <c r="O3" s="59" t="str">
        <f>'男子'!C4&amp;"中学校"</f>
        <v>中学校</v>
      </c>
      <c r="P3" s="59">
        <f>'男子'!B22</f>
        <v>0</v>
      </c>
      <c r="Q3" s="59">
        <f>'男子'!C21</f>
        <v>0</v>
      </c>
      <c r="R3" s="59">
        <f>'男子'!B24</f>
        <v>0</v>
      </c>
      <c r="S3" s="59">
        <f>'男子'!C23</f>
        <v>0</v>
      </c>
      <c r="T3" s="59">
        <f>'男子'!B26</f>
        <v>0</v>
      </c>
      <c r="U3" s="59">
        <f>'男子'!C25</f>
        <v>0</v>
      </c>
      <c r="V3" s="59">
        <f>'男子'!B28</f>
        <v>0</v>
      </c>
      <c r="W3" s="59">
        <f>'男子'!C27</f>
        <v>0</v>
      </c>
      <c r="X3" s="59">
        <f>'男子'!B30</f>
        <v>0</v>
      </c>
      <c r="Y3" s="59">
        <f>'男子'!C29</f>
        <v>0</v>
      </c>
      <c r="AA3" s="66" t="str">
        <f>C3</f>
        <v>中学校</v>
      </c>
      <c r="AB3" s="66">
        <f>'男子'!$B$6</f>
        <v>0</v>
      </c>
      <c r="AC3" s="67">
        <f>'男子'!C31</f>
        <v>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石井真愛</cp:lastModifiedBy>
  <cp:lastPrinted>2019-09-30T11:34:59Z</cp:lastPrinted>
  <dcterms:created xsi:type="dcterms:W3CDTF">2006-02-06T11:24:08Z</dcterms:created>
  <dcterms:modified xsi:type="dcterms:W3CDTF">2019-10-12T07:46:43Z</dcterms:modified>
  <cp:category/>
  <cp:version/>
  <cp:contentType/>
  <cp:contentStatus/>
</cp:coreProperties>
</file>